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 firstSheet="9" activeTab="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表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'财务收支预算总表01-1'!$A:$A,'财务收支预算总表01-1'!#REF!</definedName>
    <definedName name="_xlnm.Print_Titles" localSheetId="1">'部门收入预算表01-2'!$A:$A,'部门收入预算表01-2'!#REF!</definedName>
    <definedName name="_xlnm.Print_Titles" localSheetId="2">'部门支出预算表01-03'!$A:$A,'部门支出预算表01-03'!#REF!</definedName>
    <definedName name="_xlnm.Print_Titles" localSheetId="3">'财政拨款收支预算总表02-1'!$A:$A,'财政拨款收支预算总表02-1'!#REF!</definedName>
    <definedName name="_xlnm.Print_Titles" localSheetId="4">'一般公共预算支出预算表（按功能科目分类）02-2'!$A:$A,'一般公共预算支出预算表（按功能科目分类）02-2'!#REF!</definedName>
    <definedName name="_xlnm.Print_Titles" localSheetId="5">'一般公共预算支出预算表（按经济科目分类）02-3'!$A:$A,'一般公共预算支出预算表（按经济科目分类）02-3'!#REF!</definedName>
    <definedName name="_xlnm.Print_Titles" localSheetId="6">一般公共预算“三公”经费支出预算表03!$A:$A,一般公共预算“三公”经费支出预算表03!#REF!</definedName>
    <definedName name="_xlnm.Print_Titles" localSheetId="7">'基本支出预算表（人员类.运转类公用经费项目）04'!$A:$A,'基本支出预算表（人员类.运转类公用经费项目）04'!#REF!</definedName>
    <definedName name="_xlnm.Print_Titles" localSheetId="8">'项目支出预算表（其他运转类.特定目标类项目）05-1'!$A:$A,'项目支出预算表（其他运转类.特定目标类项目）05-1'!#REF!</definedName>
    <definedName name="_xlnm.Print_Titles" localSheetId="9">'项目支出绩效目标表（本次下达）05-2'!$A:$A,'项目支出绩效目标表（本次下达）05-2'!#REF!</definedName>
    <definedName name="_xlnm.Print_Titles" localSheetId="10">'项目支出绩效目标表（另文下达）05-3'!$A:$A,'项目支出绩效目标表（另文下达）05-3'!#REF!</definedName>
    <definedName name="_xlnm.Print_Titles" localSheetId="11">政府性基金预算支出预算表06!$A:$A,政府性基金预算支出预算表06!#REF!</definedName>
    <definedName name="_xlnm.Print_Titles" localSheetId="12">国有资本经营预算支出表07!$A:$A,国有资本经营预算支出表07!#REF!</definedName>
    <definedName name="_xlnm.Print_Titles" localSheetId="13">'部门政府采购预算表08-1'!$A:$A,'部门政府采购预算表08-1'!#REF!</definedName>
    <definedName name="_xlnm.Print_Titles" localSheetId="14">'政府购买服务预算表08-2表'!$A:$A,'政府购买服务预算表08-2表'!#REF!</definedName>
    <definedName name="_xlnm.Print_Titles" localSheetId="15">'区对下转移支付预算表09-1'!$A:$A,'区对下转移支付预算表09-1'!$1:$1</definedName>
    <definedName name="_xlnm.Print_Titles" localSheetId="16">'区对下转移支付绩效目标表09-2'!$A:$A,'区对下转移支付绩效目标表09-2'!#REF!</definedName>
    <definedName name="_xlnm.Print_Titles" localSheetId="17">新增资产配置表10!$A:$A,新增资产配置表10!#REF!</definedName>
    <definedName name="_xlnm.Print_Titles" localSheetId="18">上级补助项目支出预算表11!$A:$A,上级补助项目支出预算表11!#REF!</definedName>
    <definedName name="_xlnm.Print_Titles" localSheetId="19">部门项目中期规划预算表12!$A:$A,部门项目中期规划预算表12!#REF!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<sst xmlns="http://schemas.openxmlformats.org/spreadsheetml/2006/main" count="935" uniqueCount="382">
  <si>
    <t>预算01-1表</t>
  </si>
  <si>
    <t>财务收支预算总表</t>
  </si>
  <si>
    <t>单位：万元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</si>
  <si>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</si>
  <si>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</si>
  <si>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</si>
  <si>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</si>
  <si>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</si>
  <si>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</si>
  <si>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</si>
  <si>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</si>
  <si>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</si>
  <si>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</si>
  <si>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</si>
  <si>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</si>
  <si>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</si>
  <si>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</si>
  <si>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</si>
  <si>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</si>
  <si>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</si>
  <si>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</si>
  <si>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</si>
  <si>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</si>
  <si>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</si>
  <si>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</si>
  <si>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</si>
  <si>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</si>
  <si>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</si>
  <si>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</si>
  <si>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</si>
  <si>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</si>
  <si>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</si>
  <si>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</si>
  <si>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</si>
  <si>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</si>
  <si>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</si>
  <si>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</si>
  <si>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</si>
  <si>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</si>
  <si>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</si>
  <si>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</si>
  <si>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</si>
  <si>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</si>
  <si>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</si>
  <si>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</si>
  <si>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</si>
  <si>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</si>
  <si>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</si>
  <si>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</si>
  <si>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</si>
  <si>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</si>
  <si>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</si>
  <si>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</si>
  <si>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</si>
  <si>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</si>
  <si>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</si>
  <si>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</si>
  <si>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</si>
  <si>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</si>
  <si>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</si>
  <si>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</si>
  <si>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</si>
  <si>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</si>
  <si>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</si>
  <si>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</si>
  <si>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</si>
  <si>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</si>
  <si>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709</t>
  </si>
  <si>
    <t>曲靖经济技术开发区行政审批局</t>
  </si>
  <si>
    <t>709001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</si>
  <si>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</si>
  <si>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</si>
  <si>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</si>
  <si>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</si>
  <si>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</si>
  <si>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</si>
  <si>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</si>
  <si>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</si>
  <si>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</si>
  <si>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</si>
  <si>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</si>
  <si>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</si>
  <si>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</si>
  <si>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</si>
  <si>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</si>
  <si>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</si>
  <si>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</si>
  <si>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</si>
  <si>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</si>
  <si>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</si>
  <si>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</si>
  <si>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</si>
  <si>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</si>
  <si>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</si>
  <si>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</si>
  <si>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</si>
  <si>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</si>
  <si>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</si>
  <si>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</si>
  <si>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</si>
  <si>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</si>
  <si>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</si>
  <si>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</si>
  <si>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</si>
  <si>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</si>
  <si>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</si>
  <si>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</si>
  <si>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</si>
  <si>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</si>
  <si>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</si>
  <si>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</si>
  <si>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</si>
  <si>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</si>
  <si>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</si>
  <si>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</si>
  <si>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</si>
  <si>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</si>
  <si>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</si>
  <si>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</si>
  <si>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</si>
  <si>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</si>
  <si>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</si>
  <si>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</si>
  <si>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</si>
  <si>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</si>
  <si>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</si>
  <si>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</si>
  <si>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</si>
  <si>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</si>
  <si>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</si>
  <si>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</si>
  <si>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</si>
  <si>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</si>
  <si>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</si>
  <si>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</si>
  <si>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</si>
  <si>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</si>
  <si>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</si>
  <si>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</si>
  <si>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</si>
  <si>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</si>
  <si>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</si>
  <si>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</si>
  <si>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</si>
  <si>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</si>
  <si>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</si>
  <si>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</si>
  <si>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</si>
  <si>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</si>
  <si>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</si>
  <si>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</si>
  <si>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</si>
  <si>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</si>
  <si>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</si>
  <si>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</si>
  <si>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</si>
  <si>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</si>
  <si>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</si>
  <si>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</si>
  <si>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</si>
  <si>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</si>
  <si>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</si>
  <si>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</si>
  <si>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</si>
  <si>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</si>
  <si>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</si>
  <si>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</si>
  <si>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02</t>
  </si>
  <si>
    <t>社会保障缴费</t>
  </si>
  <si>
    <t>08</t>
  </si>
  <si>
    <t>机关事业单位基本养老保险缴费</t>
  </si>
  <si>
    <t>03</t>
  </si>
  <si>
    <t>住房公积金</t>
  </si>
  <si>
    <t>职工基本医疗保险缴费</t>
  </si>
  <si>
    <t>99</t>
  </si>
  <si>
    <t>其他工资福利支出</t>
  </si>
  <si>
    <t>公务员医疗补助缴费</t>
  </si>
  <si>
    <t>502</t>
  </si>
  <si>
    <t>机关商品和服务支出</t>
  </si>
  <si>
    <t>其他社会保障缴费</t>
  </si>
  <si>
    <t>01</t>
  </si>
  <si>
    <t>办公经费</t>
  </si>
  <si>
    <t>05</t>
  </si>
  <si>
    <t>委托业务费</t>
  </si>
  <si>
    <t>06</t>
  </si>
  <si>
    <t>公务接待费</t>
  </si>
  <si>
    <t>302</t>
  </si>
  <si>
    <t>商品和服务支出</t>
  </si>
  <si>
    <t>505</t>
  </si>
  <si>
    <t>对事业单位经常性补助</t>
  </si>
  <si>
    <t>办公费</t>
  </si>
  <si>
    <t>27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</si>
  <si>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</si>
  <si>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</si>
  <si>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</si>
  <si>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</si>
  <si>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</si>
  <si>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</si>
  <si>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</si>
  <si>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</si>
  <si>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</si>
  <si>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</si>
  <si>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</si>
  <si>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</si>
  <si>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</si>
  <si>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</si>
  <si>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</si>
  <si>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</si>
  <si>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</si>
  <si>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</si>
  <si>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</si>
  <si>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</si>
  <si>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政府性基金预算算</t>
  </si>
  <si>
    <t>事业单位
经营收入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</si>
  <si>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</si>
  <si>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</si>
  <si>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</si>
  <si>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</si>
  <si>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</si>
  <si>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</si>
  <si>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</si>
  <si>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530303210000000000565</t>
  </si>
  <si>
    <t>30199</t>
  </si>
  <si>
    <t>530303221100000699675</t>
  </si>
  <si>
    <t>其他公用支出</t>
  </si>
  <si>
    <t>30201</t>
  </si>
  <si>
    <t>530303210000000000566</t>
  </si>
  <si>
    <t>30217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</si>
  <si>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</si>
  <si>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</si>
  <si>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</si>
  <si>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</si>
  <si>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</si>
  <si>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</si>
  <si>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</si>
  <si>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2023年印章制作专项经费</t>
  </si>
  <si>
    <t>专项业务类</t>
  </si>
  <si>
    <t>530303231100001739841</t>
  </si>
  <si>
    <t>30227</t>
  </si>
  <si>
    <t>2024年、2025年印章制作经费</t>
  </si>
  <si>
    <t>530303231100001763033</t>
  </si>
  <si>
    <t>购买制式证照专项经费</t>
  </si>
  <si>
    <t>530303210000000000391</t>
  </si>
  <si>
    <t>政务大厅平台运行经费</t>
  </si>
  <si>
    <t>530303210000000000872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</si>
  <si>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</si>
  <si>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</si>
  <si>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</si>
  <si>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</si>
  <si>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</si>
  <si>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</si>
  <si>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</si>
  <si>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</si>
  <si>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</si>
  <si>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</si>
  <si>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</si>
  <si>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</si>
  <si>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年购买制式证照，包括工商营业执照、食品经营许可证正、副本及外框、公共场所卫生许可证，预计采购完成率达到100%，验收合格率达到100%、2023年月11月底前完成采购。提升政务大厅办公效率，保障日常办公效率，保障日常办公正常运行，保障工商审批事项顺利开展。以达到公众满意度90%以上。</t>
  </si>
  <si>
    <t>产出指标</t>
  </si>
  <si>
    <t>数量指标</t>
  </si>
  <si>
    <t>制式证照采购完成率</t>
  </si>
  <si>
    <t>=</t>
  </si>
  <si>
    <t>100</t>
  </si>
  <si>
    <t>件</t>
  </si>
  <si>
    <t>定量指标</t>
  </si>
  <si>
    <t>工商营业执照、食品经营许可证正、副本及外框、公共场所卫生许可证等采购情况。</t>
  </si>
  <si>
    <t>本年购买制式证照，包括工商营业执照、食品经营许可证正、副本及外框、公共场所卫生许可证，预计采购完成率达到100%，，验收合格率达到100%、2023年月11月底前完成采购。提升政务大厅办公效率，保障日常办公效率，保障日常办公正常运行，保障工商审批事项顺利开展。以达到公众满意度90%以上。</t>
  </si>
  <si>
    <t>质量指标</t>
  </si>
  <si>
    <t>采购验收合格率</t>
  </si>
  <si>
    <t>%</t>
  </si>
  <si>
    <t>购置质量合格的数量占购置总数量的比率</t>
  </si>
  <si>
    <t>时效指标</t>
  </si>
  <si>
    <t>采购工作完成及时率</t>
  </si>
  <si>
    <t>本年度11月前完成采购工作；</t>
  </si>
  <si>
    <t>效益指标</t>
  </si>
  <si>
    <t>社会效益</t>
  </si>
  <si>
    <t>提高政务服务效能</t>
  </si>
  <si>
    <t>作用明显</t>
  </si>
  <si>
    <t>定性指标</t>
  </si>
  <si>
    <t>对政务服务效能的提升情况</t>
  </si>
  <si>
    <t>满意度指标</t>
  </si>
  <si>
    <t>服务对象满意度</t>
  </si>
  <si>
    <t>市场主体满意度指标</t>
  </si>
  <si>
    <t>&gt;=</t>
  </si>
  <si>
    <t>90</t>
  </si>
  <si>
    <t>公众对行政审批工作满意度达</t>
  </si>
  <si>
    <t>1.政务大厅窗口日常办公用品支出及打字、复印耗材费、通讯费、政务大厅植物养护费、审管联动平台短信平台使用费 2.政务服务网络运营费用支出（云南工商一体化业务系统；云南省投资项目在线审批监管平台；云南省工程建设项目审批管理系统；云南省政务服务管理平台；国家“互联网＋监管”系统；经开区审管联动智慧政务平台网络等）3.专家咨询会费 4.律师费、诉讼费，以达到公众满意度90%以上。</t>
  </si>
  <si>
    <t>政务大厅办件量</t>
  </si>
  <si>
    <t>15000</t>
  </si>
  <si>
    <t>政务服务平台受理的政务服务事项办理情况</t>
  </si>
  <si>
    <t>投诉举报销号率</t>
  </si>
  <si>
    <t>&lt;=</t>
  </si>
  <si>
    <t>全年办件投诉举报销号件数</t>
  </si>
  <si>
    <t>压缩企业开办时间</t>
  </si>
  <si>
    <t>0.3</t>
  </si>
  <si>
    <t>个工作日</t>
  </si>
  <si>
    <t>企业登记开办时间</t>
  </si>
  <si>
    <t>系统平台故障处理及时率</t>
  </si>
  <si>
    <t>系统平台故障处理及时情况</t>
  </si>
  <si>
    <t>“好差评”主动评价好评率</t>
  </si>
  <si>
    <t>政务服务“一次一评、一事一评”。</t>
  </si>
  <si>
    <t>审批服务集成办理件数</t>
  </si>
  <si>
    <t>审批服务线上、线下”一件事一次办”。</t>
  </si>
  <si>
    <t>公众对行政审批工作满意度。</t>
  </si>
  <si>
    <t>为区内新注册企业（包括有限公司、股份有限公司、合伙企业、个人独资企业、外资企业，不含分支机构）提供首次免费印章，免费刻制的备案印章包括企业公章、财务专用章、法定代表人专用章各1枚。预计办理完成率达到100%，2023年月12月底前完成。完善开办企业“一窗通”服务平台，将企业登记和公章刻制等环节全面整合，为线上办理免费刻制公章数量结算提供依据，进一步推进企业开办便利化改革，全力推进电子营业执照和电子印章同步发放。以达到公众满意度90%以上。</t>
  </si>
  <si>
    <t>印章刻制件数</t>
  </si>
  <si>
    <t>区内新注册企业（包括有限公司、股份有限公司、合伙企业、个人独资企业、外资企业，不含分支机构）提供首次免费印章，免费刻制的备案印章包括企业公章、财务专用章、法定代表人专用章各1枚</t>
  </si>
  <si>
    <t>采购质量合格的数量占购置总数量的比率</t>
  </si>
  <si>
    <t>印章刻制时限</t>
  </si>
  <si>
    <t>0.5</t>
  </si>
  <si>
    <t>天</t>
  </si>
  <si>
    <t>印章完成刻制时间</t>
  </si>
  <si>
    <t>预算05-3表</t>
  </si>
  <si>
    <t>项目支出绩效目标表（另文下达）</t>
  </si>
  <si>
    <t>说明：曲靖经济技术开发区行政审批局2025年无项目支出绩效目标（另文下达），故此表为空。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</si>
  <si>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</si>
  <si>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</si>
  <si>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</si>
  <si>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</si>
  <si>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</si>
  <si>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说明：曲靖经济技术开发区行政审批局2025年无政府性基金预算支出，故此表为空。</t>
  </si>
  <si>
    <t>预算07表</t>
  </si>
  <si>
    <t>国有资本经营预算支出预算表</t>
  </si>
  <si>
    <t>本年国有资本经营预算支出</t>
  </si>
  <si>
    <t>说明：曲靖经济技术开发区行政审批局2025年无国有资本经营预算支出，故此表为空。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</si>
  <si>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</si>
  <si>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</si>
  <si>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</si>
  <si>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</si>
  <si>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</si>
  <si>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</si>
  <si>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</si>
  <si>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</si>
  <si>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</si>
  <si>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</si>
  <si>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</si>
  <si>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</si>
  <si>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包</t>
  </si>
  <si>
    <t>行政审批局新开办企业免费刻章经费</t>
  </si>
  <si>
    <t>其他社会服务</t>
  </si>
  <si>
    <t>项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</si>
  <si>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</si>
  <si>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</si>
  <si>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</si>
  <si>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</si>
  <si>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</si>
  <si>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</si>
  <si>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</si>
  <si>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</si>
  <si>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</si>
  <si>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</si>
  <si>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说明：曲靖经济技术开发区行政审批局2025年无政府购买服务预算，故此表为空。</t>
  </si>
  <si>
    <t>区对下转移支付预算表</t>
  </si>
  <si>
    <t>单位名称（项目）</t>
  </si>
  <si>
    <t>地区</t>
  </si>
  <si>
    <t>政府性基金</t>
  </si>
  <si>
    <t>翠峰街道</t>
  </si>
  <si>
    <t>西城街道</t>
  </si>
  <si>
    <t/>
  </si>
  <si>
    <t>说明：曲靖经济技术开发区行政审批局2025年无区对下转移支付预算，故此表为空。</t>
  </si>
  <si>
    <t>预算09-2表</t>
  </si>
  <si>
    <t>区对下转移支付绩效目标表</t>
  </si>
  <si>
    <t>说明：曲靖经济技术开发区行政审批局2025年无区对下转移支付绩效目标，故此表为空。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</si>
  <si>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</si>
  <si>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</si>
  <si>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</si>
  <si>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</si>
  <si>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</si>
  <si>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</si>
  <si>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</si>
  <si>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</si>
  <si>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</si>
  <si>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说明：曲靖经济技术开发区行政审批局2025年无新增资产配置，故此表为空。</t>
  </si>
  <si>
    <t>预算11表</t>
  </si>
  <si>
    <t>上级补助项目支出预算表</t>
  </si>
  <si>
    <t>上级补助</t>
  </si>
  <si>
    <t>说明：曲靖经济技术开发区行政审批局2025年无上级补助项目支出预算，故此表为空。</t>
  </si>
  <si>
    <t>预算12表</t>
  </si>
  <si>
    <t>部门项目中期规划预算表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</si>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</sst>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0.00_);[Red]\-0.00\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1"/>
      <color theme="1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sz val="3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8" applyNumberFormat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176" fontId="7" fillId="0" borderId="1">
      <alignment horizontal="right" vertical="center"/>
    </xf>
    <xf numFmtId="49" fontId="7" fillId="0" borderId="1">
      <alignment horizontal="left" vertical="center" wrapText="1"/>
    </xf>
    <xf numFmtId="176" fontId="7" fillId="0" borderId="1">
      <alignment horizontal="right" vertical="center"/>
    </xf>
    <xf numFmtId="177" fontId="7" fillId="0" borderId="1">
      <alignment horizontal="right" vertical="center"/>
    </xf>
    <xf numFmtId="178" fontId="7" fillId="0" borderId="1">
      <alignment horizontal="right" vertical="center"/>
    </xf>
    <xf numFmtId="179" fontId="7" fillId="0" borderId="1">
      <alignment horizontal="right" vertical="center"/>
    </xf>
    <xf numFmtId="10" fontId="7" fillId="0" borderId="1">
      <alignment horizontal="right" vertical="center"/>
    </xf>
    <xf numFmtId="180" fontId="7" fillId="0" borderId="1">
      <alignment horizontal="right" vertical="center"/>
    </xf>
    <xf numFmtId="0" fontId="1" fillId="0" borderId="0"/>
    <xf numFmtId="0" fontId="6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51" fillId="0" borderId="4">
      <alignment horizontal="center" vertical="center"/>
    </xf>
    <xf numFmtId="0" fontId="51" fillId="0" borderId="4">
      <alignment horizontal="center" vertical="center"/>
      <protection locked="0"/>
    </xf>
    <xf numFmtId="0" fontId="2" fillId="0" borderId="0">
      <alignment horizontal="center" vertical="top"/>
    </xf>
    <xf numFmtId="0" fontId="30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0">
      <alignment horizontal="right" vertical="center"/>
      <protection locked="0"/>
    </xf>
    <xf numFmtId="4" fontId="51" fillId="0" borderId="10">
      <alignment horizontal="right" vertical="center"/>
    </xf>
    <xf numFmtId="4" fontId="3" fillId="0" borderId="10">
      <alignment horizontal="right" vertical="center"/>
    </xf>
    <xf numFmtId="0" fontId="51" fillId="0" borderId="1">
      <alignment horizontal="center" vertical="center"/>
    </xf>
    <xf numFmtId="0" fontId="3" fillId="0" borderId="0">
      <alignment horizontal="right"/>
    </xf>
    <xf numFmtId="4" fontId="51" fillId="0" borderId="1">
      <alignment horizontal="right" vertical="center"/>
    </xf>
    <xf numFmtId="0" fontId="3" fillId="0" borderId="1">
      <alignment horizontal="right" vertical="center"/>
    </xf>
    <xf numFmtId="4" fontId="51" fillId="0" borderId="1">
      <alignment horizontal="right" vertical="center"/>
      <protection locked="0"/>
    </xf>
    <xf numFmtId="0" fontId="52" fillId="0" borderId="0">
      <alignment vertical="top"/>
      <protection locked="0"/>
    </xf>
    <xf numFmtId="0" fontId="1" fillId="0" borderId="0"/>
    <xf numFmtId="0" fontId="6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11">
      <alignment horizontal="center" vertical="center" wrapText="1"/>
      <protection locked="0"/>
    </xf>
    <xf numFmtId="0" fontId="1" fillId="0" borderId="12">
      <alignment horizontal="center" vertical="center" wrapText="1"/>
    </xf>
    <xf numFmtId="0" fontId="1" fillId="0" borderId="13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4">
      <alignment horizontal="center" vertical="center" wrapText="1"/>
    </xf>
    <xf numFmtId="0" fontId="1" fillId="0" borderId="13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3">
      <alignment horizontal="center" vertical="center" wrapText="1"/>
    </xf>
    <xf numFmtId="0" fontId="1" fillId="0" borderId="12">
      <alignment horizontal="center" vertical="center" wrapText="1"/>
      <protection locked="0"/>
    </xf>
    <xf numFmtId="0" fontId="1" fillId="0" borderId="13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3">
      <alignment horizontal="center" vertical="center"/>
    </xf>
    <xf numFmtId="4" fontId="3" fillId="0" borderId="13">
      <alignment horizontal="right" vertical="center"/>
      <protection locked="0"/>
    </xf>
    <xf numFmtId="0" fontId="3" fillId="0" borderId="13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11">
      <alignment horizontal="center" vertical="center" wrapText="1"/>
    </xf>
    <xf numFmtId="0" fontId="3" fillId="0" borderId="13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5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0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11">
      <alignment horizontal="center" vertical="center" wrapText="1"/>
    </xf>
    <xf numFmtId="0" fontId="4" fillId="0" borderId="13">
      <alignment horizontal="center" vertical="center"/>
    </xf>
    <xf numFmtId="0" fontId="3" fillId="0" borderId="13">
      <alignment horizontal="left" vertical="center" wrapText="1"/>
    </xf>
    <xf numFmtId="0" fontId="1" fillId="0" borderId="13">
      <alignment horizontal="center" vertical="center" wrapText="1"/>
    </xf>
    <xf numFmtId="0" fontId="4" fillId="0" borderId="0">
      <alignment wrapText="1"/>
    </xf>
    <xf numFmtId="0" fontId="4" fillId="0" borderId="11">
      <alignment horizontal="center" vertical="center"/>
    </xf>
    <xf numFmtId="4" fontId="3" fillId="0" borderId="13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3">
      <alignment horizontal="center" vertical="center"/>
      <protection locked="0"/>
    </xf>
    <xf numFmtId="3" fontId="4" fillId="0" borderId="13">
      <alignment horizontal="center" vertical="center"/>
    </xf>
    <xf numFmtId="4" fontId="3" fillId="0" borderId="13">
      <alignment horizontal="right" vertical="center"/>
      <protection locked="0"/>
    </xf>
    <xf numFmtId="0" fontId="4" fillId="0" borderId="13">
      <alignment horizontal="center" vertical="center"/>
      <protection locked="0"/>
    </xf>
    <xf numFmtId="0" fontId="1" fillId="0" borderId="11">
      <alignment horizontal="center" vertical="center"/>
    </xf>
    <xf numFmtId="0" fontId="1" fillId="0" borderId="11">
      <alignment horizontal="center" vertical="center" wrapText="1"/>
    </xf>
    <xf numFmtId="0" fontId="4" fillId="0" borderId="11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3">
      <alignment horizontal="center" vertical="center" wrapText="1"/>
      <protection locked="0"/>
    </xf>
    <xf numFmtId="3" fontId="4" fillId="0" borderId="13">
      <alignment horizontal="center" vertical="top"/>
      <protection locked="0"/>
    </xf>
    <xf numFmtId="0" fontId="1" fillId="0" borderId="13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51" fillId="0" borderId="1">
      <alignment horizontal="center" vertical="center"/>
    </xf>
    <xf numFmtId="0" fontId="51" fillId="0" borderId="1">
      <alignment horizontal="center" vertical="center"/>
      <protection locked="0"/>
    </xf>
    <xf numFmtId="0" fontId="29" fillId="0" borderId="0">
      <alignment horizontal="center" vertical="center"/>
    </xf>
    <xf numFmtId="0" fontId="30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51" fillId="0" borderId="1">
      <alignment horizontal="right" vertical="center"/>
    </xf>
    <xf numFmtId="4" fontId="51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52" fillId="0" borderId="0">
      <alignment vertical="top"/>
      <protection locked="0"/>
    </xf>
    <xf numFmtId="49" fontId="1" fillId="0" borderId="0"/>
    <xf numFmtId="0" fontId="12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11">
      <alignment horizontal="center" vertical="center"/>
    </xf>
    <xf numFmtId="0" fontId="4" fillId="0" borderId="13">
      <alignment horizontal="center" vertical="center"/>
    </xf>
    <xf numFmtId="0" fontId="1" fillId="0" borderId="1">
      <alignment horizontal="center"/>
    </xf>
    <xf numFmtId="0" fontId="52" fillId="0" borderId="0">
      <alignment vertical="top"/>
      <protection locked="0"/>
    </xf>
    <xf numFmtId="49" fontId="1" fillId="0" borderId="0"/>
    <xf numFmtId="0" fontId="25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53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53" fillId="0" borderId="6">
      <alignment horizontal="center" vertical="center"/>
    </xf>
    <xf numFmtId="49" fontId="4" fillId="0" borderId="7">
      <alignment horizontal="center" vertical="center" wrapText="1"/>
    </xf>
    <xf numFmtId="0" fontId="53" fillId="0" borderId="7">
      <alignment horizontal="center" vertical="center"/>
    </xf>
    <xf numFmtId="0" fontId="23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23" fillId="0" borderId="1"/>
    <xf numFmtId="0" fontId="23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23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52" fillId="0" borderId="0">
      <alignment vertical="top"/>
      <protection locked="0"/>
    </xf>
    <xf numFmtId="0" fontId="1" fillId="0" borderId="0">
      <alignment horizontal="center" wrapText="1"/>
    </xf>
    <xf numFmtId="0" fontId="20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1" fillId="0" borderId="1">
      <alignment horizontal="center" vertical="center" wrapText="1"/>
    </xf>
    <xf numFmtId="4" fontId="3" fillId="0" borderId="1">
      <alignment horizontal="right" vertical="center"/>
    </xf>
    <xf numFmtId="0" fontId="21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1" fillId="0" borderId="5">
      <alignment horizontal="center" vertical="center" wrapText="1"/>
    </xf>
    <xf numFmtId="4" fontId="3" fillId="0" borderId="5">
      <alignment horizontal="right" vertical="center"/>
    </xf>
    <xf numFmtId="0" fontId="21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21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52" fillId="0" borderId="0">
      <alignment vertical="top"/>
      <protection locked="0"/>
    </xf>
    <xf numFmtId="0" fontId="21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5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11">
      <alignment horizontal="center" vertical="center"/>
    </xf>
    <xf numFmtId="0" fontId="4" fillId="0" borderId="13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2" fillId="0" borderId="0">
      <alignment vertical="top"/>
      <protection locked="0"/>
    </xf>
    <xf numFmtId="0" fontId="11" fillId="0" borderId="0">
      <alignment horizontal="right"/>
      <protection locked="0"/>
    </xf>
    <xf numFmtId="0" fontId="12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11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2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52" fillId="0" borderId="0">
      <alignment vertical="top"/>
      <protection locked="0"/>
    </xf>
    <xf numFmtId="0" fontId="11" fillId="0" borderId="0">
      <alignment horizontal="right"/>
      <protection locked="0"/>
    </xf>
    <xf numFmtId="0" fontId="12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11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2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52" fillId="0" borderId="0">
      <alignment vertical="top"/>
      <protection locked="0"/>
    </xf>
    <xf numFmtId="0" fontId="1" fillId="0" borderId="0"/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0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11">
      <alignment horizontal="center" vertical="center" wrapText="1"/>
    </xf>
    <xf numFmtId="0" fontId="4" fillId="0" borderId="12">
      <alignment horizontal="center" vertical="center" wrapText="1"/>
    </xf>
    <xf numFmtId="0" fontId="4" fillId="0" borderId="13">
      <alignment horizontal="center" vertical="center" wrapText="1"/>
    </xf>
    <xf numFmtId="0" fontId="4" fillId="0" borderId="13">
      <alignment horizontal="center" vertical="center"/>
    </xf>
    <xf numFmtId="0" fontId="3" fillId="0" borderId="13">
      <alignment horizontal="left" vertical="center" wrapText="1"/>
    </xf>
    <xf numFmtId="0" fontId="3" fillId="0" borderId="14">
      <alignment horizontal="left" vertical="center"/>
    </xf>
    <xf numFmtId="0" fontId="3" fillId="0" borderId="13">
      <alignment horizontal="right" vertical="center"/>
    </xf>
    <xf numFmtId="0" fontId="3" fillId="0" borderId="13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3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  <protection locked="0"/>
    </xf>
    <xf numFmtId="0" fontId="4" fillId="0" borderId="13">
      <alignment horizontal="center" vertical="center" wrapText="1"/>
      <protection locked="0"/>
    </xf>
    <xf numFmtId="0" fontId="4" fillId="0" borderId="14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4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4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52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0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11">
      <alignment horizontal="center" vertical="center" wrapText="1"/>
    </xf>
    <xf numFmtId="0" fontId="4" fillId="0" borderId="12">
      <alignment horizontal="center" vertical="center" wrapText="1"/>
    </xf>
    <xf numFmtId="0" fontId="4" fillId="0" borderId="13">
      <alignment horizontal="center" vertical="center" wrapText="1"/>
    </xf>
    <xf numFmtId="0" fontId="3" fillId="0" borderId="13">
      <alignment horizontal="left" vertical="center" wrapText="1"/>
    </xf>
    <xf numFmtId="0" fontId="3" fillId="0" borderId="14">
      <alignment horizontal="left" vertical="center"/>
    </xf>
    <xf numFmtId="0" fontId="3" fillId="0" borderId="13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11">
      <alignment horizontal="center" vertical="center" wrapText="1"/>
      <protection locked="0"/>
    </xf>
    <xf numFmtId="0" fontId="4" fillId="0" borderId="12">
      <alignment horizontal="center" vertical="center" wrapText="1"/>
      <protection locked="0"/>
    </xf>
    <xf numFmtId="0" fontId="4" fillId="0" borderId="13">
      <alignment horizontal="center" vertical="center" wrapText="1"/>
      <protection locked="0"/>
    </xf>
    <xf numFmtId="0" fontId="3" fillId="0" borderId="13">
      <alignment horizontal="right" vertical="center"/>
      <protection locked="0"/>
    </xf>
    <xf numFmtId="0" fontId="3" fillId="0" borderId="13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3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4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4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4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52" fillId="0" borderId="0">
      <alignment vertical="top"/>
      <protection locked="0"/>
    </xf>
    <xf numFmtId="0" fontId="1" fillId="0" borderId="0"/>
    <xf numFmtId="0" fontId="5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54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8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23" fillId="0" borderId="0">
      <alignment vertical="top"/>
    </xf>
    <xf numFmtId="0" fontId="4" fillId="0" borderId="0">
      <protection locked="0"/>
    </xf>
    <xf numFmtId="0" fontId="23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5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5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2" fillId="0" borderId="0">
      <alignment vertical="top"/>
      <protection locked="0"/>
    </xf>
    <xf numFmtId="0" fontId="7" fillId="0" borderId="0">
      <alignment vertical="top"/>
      <protection locked="0"/>
    </xf>
  </cellStyleXfs>
  <cellXfs count="280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6" fillId="0" borderId="0" xfId="58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3" fillId="0" borderId="1" xfId="593" applyFont="1" applyBorder="1">
      <alignment horizontal="center" vertical="center" wrapText="1"/>
      <protection locked="0"/>
    </xf>
    <xf numFmtId="0" fontId="3" fillId="0" borderId="7" xfId="596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0" xfId="665" applyFont="1" applyFill="1" applyBorder="1" applyAlignment="1" applyProtection="1">
      <alignment vertical="top"/>
      <protection locked="0"/>
    </xf>
    <xf numFmtId="0" fontId="8" fillId="0" borderId="0" xfId="665" applyFont="1" applyFill="1" applyBorder="1" applyAlignment="1" applyProtection="1"/>
    <xf numFmtId="0" fontId="1" fillId="0" borderId="0" xfId="665" applyFont="1" applyFill="1" applyBorder="1" applyAlignment="1" applyProtection="1"/>
    <xf numFmtId="0" fontId="1" fillId="0" borderId="0" xfId="665" applyFont="1" applyFill="1" applyBorder="1" applyAlignment="1" applyProtection="1">
      <alignment horizontal="right" vertical="center"/>
    </xf>
    <xf numFmtId="0" fontId="9" fillId="0" borderId="0" xfId="665" applyFont="1" applyFill="1" applyBorder="1" applyAlignment="1" applyProtection="1">
      <alignment horizontal="center" vertical="center" wrapText="1"/>
    </xf>
    <xf numFmtId="0" fontId="10" fillId="0" borderId="0" xfId="665" applyFont="1" applyFill="1" applyBorder="1" applyAlignment="1" applyProtection="1">
      <alignment horizontal="center" vertical="center"/>
    </xf>
    <xf numFmtId="0" fontId="2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 wrapText="1"/>
    </xf>
    <xf numFmtId="0" fontId="4" fillId="0" borderId="0" xfId="665" applyFont="1" applyFill="1" applyBorder="1" applyAlignment="1" applyProtection="1">
      <alignment wrapText="1"/>
    </xf>
    <xf numFmtId="0" fontId="1" fillId="0" borderId="0" xfId="665" applyFont="1" applyFill="1" applyBorder="1" applyAlignment="1" applyProtection="1">
      <alignment horizontal="right" wrapText="1"/>
    </xf>
    <xf numFmtId="0" fontId="8" fillId="0" borderId="0" xfId="665" applyFont="1" applyFill="1" applyBorder="1" applyAlignment="1" applyProtection="1">
      <alignment wrapText="1"/>
    </xf>
    <xf numFmtId="0" fontId="4" fillId="0" borderId="8" xfId="665" applyFont="1" applyFill="1" applyBorder="1" applyAlignment="1" applyProtection="1">
      <alignment horizontal="center" vertical="center"/>
    </xf>
    <xf numFmtId="0" fontId="4" fillId="0" borderId="9" xfId="665" applyFont="1" applyFill="1" applyBorder="1" applyAlignment="1" applyProtection="1">
      <alignment horizontal="center" vertical="center"/>
    </xf>
    <xf numFmtId="0" fontId="4" fillId="0" borderId="10" xfId="665" applyFont="1" applyFill="1" applyBorder="1" applyAlignment="1" applyProtection="1">
      <alignment horizontal="center" vertical="center"/>
    </xf>
    <xf numFmtId="0" fontId="4" fillId="0" borderId="9" xfId="665" applyFont="1" applyFill="1" applyBorder="1" applyAlignment="1" applyProtection="1">
      <alignment horizontal="center" vertical="center" wrapText="1"/>
    </xf>
    <xf numFmtId="0" fontId="4" fillId="0" borderId="5" xfId="665" applyFont="1" applyFill="1" applyBorder="1" applyAlignment="1" applyProtection="1">
      <alignment horizontal="center" vertical="center"/>
    </xf>
    <xf numFmtId="0" fontId="3" fillId="0" borderId="5" xfId="665" applyFont="1" applyFill="1" applyBorder="1" applyAlignment="1" applyProtection="1">
      <alignment horizontal="left" vertical="center" wrapText="1"/>
    </xf>
    <xf numFmtId="0" fontId="3" fillId="0" borderId="9" xfId="665" applyFont="1" applyFill="1" applyBorder="1" applyAlignment="1" applyProtection="1">
      <alignment horizontal="right" vertical="center"/>
      <protection locked="0"/>
    </xf>
    <xf numFmtId="0" fontId="7" fillId="0" borderId="9" xfId="665" applyFont="1" applyFill="1" applyBorder="1" applyAlignment="1" applyProtection="1">
      <alignment horizontal="right" vertical="center"/>
      <protection locked="0"/>
    </xf>
    <xf numFmtId="0" fontId="3" fillId="0" borderId="5" xfId="665" applyFont="1" applyFill="1" applyBorder="1" applyAlignment="1" applyProtection="1">
      <alignment vertical="center" wrapText="1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8" applyFont="1" applyBorder="1">
      <protection locked="0"/>
    </xf>
    <xf numFmtId="0" fontId="4" fillId="0" borderId="11" xfId="502" applyFont="1" applyBorder="1">
      <alignment horizontal="center" vertical="center" wrapText="1"/>
    </xf>
    <xf numFmtId="0" fontId="4" fillId="0" borderId="11" xfId="511" applyFont="1" applyBorder="1">
      <alignment horizontal="center" vertical="center" wrapText="1"/>
      <protection locked="0"/>
    </xf>
    <xf numFmtId="0" fontId="4" fillId="0" borderId="12" xfId="503" applyFont="1" applyBorder="1">
      <alignment horizontal="center" vertical="center" wrapText="1"/>
    </xf>
    <xf numFmtId="0" fontId="4" fillId="0" borderId="12" xfId="512" applyFont="1" applyBorder="1">
      <alignment horizontal="center" vertical="center" wrapText="1"/>
      <protection locked="0"/>
    </xf>
    <xf numFmtId="0" fontId="4" fillId="0" borderId="13" xfId="504" applyFont="1" applyBorder="1">
      <alignment horizontal="center" vertical="center" wrapText="1"/>
    </xf>
    <xf numFmtId="0" fontId="4" fillId="0" borderId="13" xfId="513" applyFont="1" applyBorder="1">
      <alignment horizontal="center" vertical="center" wrapText="1"/>
      <protection locked="0"/>
    </xf>
    <xf numFmtId="0" fontId="3" fillId="0" borderId="13" xfId="505" applyFont="1" applyBorder="1">
      <alignment horizontal="left" vertical="center" wrapText="1"/>
    </xf>
    <xf numFmtId="0" fontId="3" fillId="0" borderId="13" xfId="514" applyFont="1" applyBorder="1">
      <alignment horizontal="right" vertical="center"/>
      <protection locked="0"/>
    </xf>
    <xf numFmtId="0" fontId="3" fillId="0" borderId="10" xfId="498" applyFont="1" applyBorder="1">
      <alignment horizontal="center" vertical="center"/>
    </xf>
    <xf numFmtId="0" fontId="3" fillId="0" borderId="14" xfId="506" applyFont="1" applyBorder="1">
      <alignment horizontal="left" vertical="center"/>
    </xf>
    <xf numFmtId="0" fontId="3" fillId="0" borderId="13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3" fillId="0" borderId="0" xfId="584" applyFont="1" applyBorder="1">
      <alignment horizontal="right" vertical="center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4" xfId="522" applyFont="1" applyBorder="1">
      <alignment horizontal="center" vertical="center" wrapText="1"/>
    </xf>
    <xf numFmtId="0" fontId="4" fillId="0" borderId="14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4" xfId="531" applyFont="1" applyBorder="1">
      <alignment horizontal="center" vertical="center" wrapText="1"/>
      <protection locked="0"/>
    </xf>
    <xf numFmtId="0" fontId="4" fillId="0" borderId="13" xfId="467" applyFont="1" applyBorder="1">
      <alignment horizontal="center" vertical="center"/>
    </xf>
    <xf numFmtId="0" fontId="4" fillId="0" borderId="13" xfId="473" applyFont="1" applyBorder="1">
      <alignment horizontal="center" vertical="center"/>
      <protection locked="0"/>
    </xf>
    <xf numFmtId="0" fontId="3" fillId="0" borderId="13" xfId="518" applyFont="1" applyBorder="1">
      <alignment horizontal="right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/>
    </xf>
    <xf numFmtId="0" fontId="11" fillId="0" borderId="0" xfId="424" applyFont="1" applyBorder="1">
      <alignment horizontal="right"/>
      <protection locked="0"/>
    </xf>
    <xf numFmtId="49" fontId="11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12" fillId="0" borderId="0" xfId="425" applyFont="1" applyBorder="1">
      <alignment horizontal="center" vertical="center" wrapText="1"/>
      <protection locked="0"/>
    </xf>
    <xf numFmtId="0" fontId="12" fillId="0" borderId="0" xfId="438" applyFont="1" applyBorder="1">
      <alignment horizontal="center" vertical="center"/>
      <protection locked="0"/>
    </xf>
    <xf numFmtId="0" fontId="12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4" fillId="0" borderId="1" xfId="541" applyFont="1" applyBorder="1">
      <alignment horizontal="center" vertical="center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6" fillId="0" borderId="0" xfId="568" applyFont="1" applyBorder="1">
      <alignment horizontal="center" vertical="center"/>
    </xf>
    <xf numFmtId="0" fontId="13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0" fontId="3" fillId="0" borderId="1" xfId="284" applyFont="1" applyBorder="1">
      <alignment horizontal="left" vertical="center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" fillId="0" borderId="1" xfId="565" applyFont="1" applyBorder="1">
      <alignment horizontal="center"/>
    </xf>
    <xf numFmtId="0" fontId="1" fillId="0" borderId="1" xfId="315" applyFont="1" applyBorder="1">
      <alignment horizontal="center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20" fillId="0" borderId="0" xfId="254" applyFont="1" applyBorder="1">
      <alignment horizontal="center" vertical="center" wrapText="1"/>
    </xf>
    <xf numFmtId="0" fontId="21" fillId="0" borderId="1" xfId="258" applyFont="1" applyBorder="1">
      <alignment horizontal="center" vertical="center" wrapText="1"/>
    </xf>
    <xf numFmtId="0" fontId="21" fillId="0" borderId="1" xfId="266" applyFont="1" applyBorder="1">
      <alignment horizontal="center" vertical="center" wrapText="1"/>
    </xf>
    <xf numFmtId="176" fontId="22" fillId="0" borderId="0" xfId="0" applyNumberFormat="1" applyFont="1" applyBorder="1" applyAlignment="1">
      <alignment horizontal="right" vertical="center"/>
    </xf>
    <xf numFmtId="0" fontId="23" fillId="0" borderId="0" xfId="557" applyFont="1" applyBorder="1">
      <alignment vertical="top"/>
    </xf>
    <xf numFmtId="0" fontId="24" fillId="0" borderId="0" xfId="216" applyFont="1" applyBorder="1">
      <alignment horizontal="center" vertical="center"/>
    </xf>
    <xf numFmtId="0" fontId="25" fillId="0" borderId="0" xfId="216" applyFont="1" applyBorder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226" applyNumberFormat="1" applyFont="1" applyBorder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/>
    <xf numFmtId="0" fontId="26" fillId="0" borderId="1" xfId="0" applyFont="1" applyBorder="1" applyAlignment="1">
      <alignment horizontal="left" indent="1"/>
    </xf>
    <xf numFmtId="0" fontId="26" fillId="0" borderId="1" xfId="223" applyFont="1" applyBorder="1">
      <alignment horizontal="center" vertical="center"/>
    </xf>
    <xf numFmtId="0" fontId="26" fillId="0" borderId="1" xfId="228" applyFont="1" applyBorder="1">
      <alignment horizontal="center" vertical="center"/>
    </xf>
    <xf numFmtId="0" fontId="26" fillId="0" borderId="1" xfId="230" applyFont="1" applyBorder="1">
      <alignment horizontal="center" vertical="center"/>
    </xf>
    <xf numFmtId="176" fontId="28" fillId="0" borderId="1" xfId="0" applyNumberFormat="1" applyFont="1" applyBorder="1" applyAlignment="1">
      <alignment horizontal="right" vertical="center"/>
    </xf>
    <xf numFmtId="176" fontId="28" fillId="0" borderId="1" xfId="0" applyNumberFormat="1" applyFont="1" applyBorder="1" applyAlignment="1">
      <alignment horizontal="right" vertical="center" indent="1"/>
    </xf>
    <xf numFmtId="176" fontId="28" fillId="0" borderId="1" xfId="0" applyNumberFormat="1" applyFont="1" applyBorder="1" applyAlignment="1">
      <alignment horizontal="center" vertical="center"/>
    </xf>
    <xf numFmtId="0" fontId="1" fillId="0" borderId="0" xfId="551" applyFont="1" applyBorder="1">
      <alignment horizontal="right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525" applyFont="1" applyBorder="1">
      <alignment horizontal="center" vertical="center"/>
      <protection locked="0"/>
    </xf>
    <xf numFmtId="0" fontId="26" fillId="0" borderId="1" xfId="308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6" fillId="0" borderId="1" xfId="576" applyFont="1" applyBorder="1">
      <alignment horizontal="center" vertical="center"/>
      <protection locked="0"/>
    </xf>
    <xf numFmtId="0" fontId="27" fillId="0" borderId="1" xfId="247" applyFont="1" applyBorder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49" fontId="5" fillId="0" borderId="0" xfId="50" applyNumberFormat="1" applyFont="1" applyBorder="1">
      <alignment horizontal="left" vertical="center" wrapText="1"/>
    </xf>
    <xf numFmtId="0" fontId="29" fillId="0" borderId="0" xfId="174" applyFont="1" applyBorder="1">
      <alignment horizontal="center" vertical="center"/>
    </xf>
    <xf numFmtId="0" fontId="30" fillId="0" borderId="0" xfId="0" applyFont="1" applyBorder="1" applyAlignment="1">
      <alignment horizontal="center" vertical="center"/>
    </xf>
    <xf numFmtId="49" fontId="31" fillId="0" borderId="1" xfId="50" applyNumberFormat="1" applyFont="1" applyBorder="1" applyAlignment="1">
      <alignment horizontal="center" vertical="center" wrapText="1"/>
    </xf>
    <xf numFmtId="0" fontId="4" fillId="0" borderId="1" xfId="427" applyFont="1" applyBorder="1">
      <alignment horizontal="center" vertical="center"/>
      <protection locked="0"/>
    </xf>
    <xf numFmtId="49" fontId="5" fillId="0" borderId="1" xfId="50" applyNumberFormat="1" applyFont="1" applyBorder="1" applyAlignment="1">
      <alignment horizontal="center" vertical="center" wrapText="1"/>
    </xf>
    <xf numFmtId="0" fontId="4" fillId="0" borderId="1" xfId="652" applyFont="1" applyBorder="1">
      <alignment horizontal="center" vertical="center" wrapText="1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" xfId="604" applyFont="1" applyBorder="1">
      <alignment horizontal="center" vertical="center" wrapText="1"/>
    </xf>
    <xf numFmtId="0" fontId="6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" fillId="0" borderId="0" xfId="68" applyFont="1" applyBorder="1">
      <alignment horizontal="center" vertical="top"/>
    </xf>
    <xf numFmtId="0" fontId="3" fillId="0" borderId="0" xfId="588" applyFont="1" applyBorder="1">
      <alignment horizontal="left" vertical="center"/>
    </xf>
    <xf numFmtId="0" fontId="30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3" fillId="0" borderId="0" xfId="488" applyFont="1" applyBorder="1" quotePrefix="1">
      <alignment horizontal="right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workbookViewId="0">
      <pane ySplit="1" topLeftCell="A15" activePane="bottomLeft" state="frozen"/>
      <selection/>
      <selection pane="bottomLeft" activeCell="A41" sqref="A41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13" t="s">
        <v>0</v>
      </c>
    </row>
    <row r="2" ht="36" customHeight="1" spans="1:4">
      <c r="A2" s="134" t="s">
        <v>1</v>
      </c>
      <c r="B2" s="273"/>
      <c r="C2" s="273"/>
      <c r="D2" s="273"/>
    </row>
    <row r="3" ht="21" customHeight="1" spans="1:4">
      <c r="A3" s="274" t="str">
        <f>"单位名称："&amp;"曲靖经济技术开发区行政审批局"</f>
        <v>单位名称：曲靖经济技术开发区行政审批局</v>
      </c>
      <c r="B3" s="275"/>
      <c r="C3" s="275"/>
      <c r="D3" s="280" t="s">
        <v>2</v>
      </c>
    </row>
    <row r="4" ht="19.5" customHeight="1" spans="1:4">
      <c r="A4" s="276" t="s">
        <v>3</v>
      </c>
      <c r="B4" s="277"/>
      <c r="C4" s="276" t="s">
        <v>4</v>
      </c>
      <c r="D4" s="277"/>
    </row>
    <row r="5" ht="19.5" customHeight="1" spans="1:4">
      <c r="A5" s="278" t="s">
        <v>5</v>
      </c>
      <c r="B5" s="278" t="str">
        <f t="shared" ref="B5:D5" si="0">"2025"&amp;"年预算数"</f>
        <v>2025年预算数</v>
      </c>
      <c r="C5" s="278" t="s">
        <v>6</v>
      </c>
      <c r="D5" s="278" t="str">
        <f t="shared" si="0"/>
        <v>2025年预算数</v>
      </c>
    </row>
    <row r="6" ht="19.5" customHeight="1" spans="1:4">
      <c r="A6" s="279"/>
      <c r="B6" s="279"/>
      <c r="C6" s="279"/>
      <c r="D6" s="279"/>
    </row>
    <row r="7" ht="20.25" customHeight="1" spans="1:4">
      <c r="A7" s="13" t="s">
        <v>7</v>
      </c>
      <c r="B7" s="15">
        <v>129.006</v>
      </c>
      <c r="C7" s="225" t="s">
        <v>8</v>
      </c>
      <c r="D7" s="15">
        <v>129.006</v>
      </c>
    </row>
    <row r="8" ht="20.25" customHeight="1" spans="1:4">
      <c r="A8" s="13" t="s">
        <v>9</v>
      </c>
      <c r="B8" s="15"/>
      <c r="C8" s="225" t="s">
        <v>10</v>
      </c>
      <c r="D8" s="15"/>
    </row>
    <row r="9" ht="20.25" customHeight="1" spans="1:4">
      <c r="A9" s="13" t="s">
        <v>11</v>
      </c>
      <c r="B9" s="15"/>
      <c r="C9" s="225" t="s">
        <v>12</v>
      </c>
      <c r="D9" s="15"/>
    </row>
    <row r="10" ht="20.25" customHeight="1" spans="1:4">
      <c r="A10" s="13" t="s">
        <v>13</v>
      </c>
      <c r="B10" s="15"/>
      <c r="C10" s="225" t="s">
        <v>14</v>
      </c>
      <c r="D10" s="15"/>
    </row>
    <row r="11" ht="20.25" customHeight="1" spans="1:4">
      <c r="A11" s="13" t="s">
        <v>15</v>
      </c>
      <c r="B11" s="15"/>
      <c r="C11" s="225" t="s">
        <v>16</v>
      </c>
      <c r="D11" s="15"/>
    </row>
    <row r="12" ht="20.25" customHeight="1" spans="1:4">
      <c r="A12" s="13" t="s">
        <v>17</v>
      </c>
      <c r="B12" s="15"/>
      <c r="C12" s="225" t="s">
        <v>18</v>
      </c>
      <c r="D12" s="15"/>
    </row>
    <row r="13" ht="20.25" customHeight="1" spans="1:4">
      <c r="A13" s="13" t="s">
        <v>19</v>
      </c>
      <c r="B13" s="15"/>
      <c r="C13" s="225" t="s">
        <v>20</v>
      </c>
      <c r="D13" s="15"/>
    </row>
    <row r="14" ht="20.25" customHeight="1" spans="1:4">
      <c r="A14" s="13" t="s">
        <v>21</v>
      </c>
      <c r="B14" s="15"/>
      <c r="C14" s="225" t="s">
        <v>22</v>
      </c>
      <c r="D14" s="15"/>
    </row>
    <row r="15" ht="20.25" customHeight="1" spans="1:4">
      <c r="A15" s="13" t="s">
        <v>23</v>
      </c>
      <c r="B15" s="15"/>
      <c r="C15" s="225" t="s">
        <v>24</v>
      </c>
      <c r="D15" s="15"/>
    </row>
    <row r="16" ht="20.25" customHeight="1" spans="1:4">
      <c r="A16" s="13" t="s">
        <v>25</v>
      </c>
      <c r="B16" s="15"/>
      <c r="C16" s="225" t="s">
        <v>26</v>
      </c>
      <c r="D16" s="15"/>
    </row>
    <row r="17" ht="20.25" customHeight="1" spans="1:4">
      <c r="A17" s="13"/>
      <c r="B17" s="15"/>
      <c r="C17" s="225" t="s">
        <v>27</v>
      </c>
      <c r="D17" s="15"/>
    </row>
    <row r="18" ht="20.25" customHeight="1" spans="1:4">
      <c r="A18" s="13"/>
      <c r="B18" s="13"/>
      <c r="C18" s="225" t="s">
        <v>28</v>
      </c>
      <c r="D18" s="15"/>
    </row>
    <row r="19" ht="20.25" customHeight="1" spans="1:4">
      <c r="A19" s="13"/>
      <c r="B19" s="13"/>
      <c r="C19" s="225" t="s">
        <v>29</v>
      </c>
      <c r="D19" s="15"/>
    </row>
    <row r="20" ht="20.25" customHeight="1" spans="1:4">
      <c r="A20" s="13"/>
      <c r="B20" s="13"/>
      <c r="C20" s="225" t="s">
        <v>30</v>
      </c>
      <c r="D20" s="15"/>
    </row>
    <row r="21" ht="20.25" customHeight="1" spans="1:4">
      <c r="A21" s="13"/>
      <c r="B21" s="13"/>
      <c r="C21" s="225" t="s">
        <v>31</v>
      </c>
      <c r="D21" s="15"/>
    </row>
    <row r="22" ht="20.25" customHeight="1" spans="1:4">
      <c r="A22" s="13"/>
      <c r="B22" s="13"/>
      <c r="C22" s="225" t="s">
        <v>32</v>
      </c>
      <c r="D22" s="15"/>
    </row>
    <row r="23" ht="20.25" customHeight="1" spans="1:4">
      <c r="A23" s="13"/>
      <c r="B23" s="13"/>
      <c r="C23" s="225" t="s">
        <v>33</v>
      </c>
      <c r="D23" s="15"/>
    </row>
    <row r="24" ht="20.25" customHeight="1" spans="1:4">
      <c r="A24" s="13"/>
      <c r="B24" s="13"/>
      <c r="C24" s="225" t="s">
        <v>34</v>
      </c>
      <c r="D24" s="15"/>
    </row>
    <row r="25" ht="20.25" customHeight="1" spans="1:4">
      <c r="A25" s="13"/>
      <c r="B25" s="13"/>
      <c r="C25" s="225" t="s">
        <v>35</v>
      </c>
      <c r="D25" s="15"/>
    </row>
    <row r="26" ht="20.25" customHeight="1" spans="1:4">
      <c r="A26" s="13"/>
      <c r="B26" s="13"/>
      <c r="C26" s="225" t="s">
        <v>36</v>
      </c>
      <c r="D26" s="15"/>
    </row>
    <row r="27" ht="20.25" customHeight="1" spans="1:4">
      <c r="A27" s="13"/>
      <c r="B27" s="13"/>
      <c r="C27" s="225" t="s">
        <v>37</v>
      </c>
      <c r="D27" s="15"/>
    </row>
    <row r="28" ht="20.25" customHeight="1" spans="1:4">
      <c r="A28" s="13"/>
      <c r="B28" s="13"/>
      <c r="C28" s="225" t="s">
        <v>38</v>
      </c>
      <c r="D28" s="15"/>
    </row>
    <row r="29" ht="20.25" customHeight="1" spans="1:4">
      <c r="A29" s="13"/>
      <c r="B29" s="13"/>
      <c r="C29" s="225" t="s">
        <v>39</v>
      </c>
      <c r="D29" s="15"/>
    </row>
    <row r="30" ht="20.25" customHeight="1" spans="1:4">
      <c r="A30" s="13"/>
      <c r="B30" s="13"/>
      <c r="C30" s="225" t="s">
        <v>40</v>
      </c>
      <c r="D30" s="15"/>
    </row>
    <row r="31" ht="20.25" customHeight="1" spans="1:4">
      <c r="A31" s="13"/>
      <c r="B31" s="13"/>
      <c r="C31" s="225" t="s">
        <v>41</v>
      </c>
      <c r="D31" s="15"/>
    </row>
    <row r="32" ht="20.25" customHeight="1" spans="1:4">
      <c r="A32" s="13"/>
      <c r="B32" s="13"/>
      <c r="C32" s="225" t="s">
        <v>42</v>
      </c>
      <c r="D32" s="15"/>
    </row>
    <row r="33" ht="20.25" customHeight="1" spans="1:4">
      <c r="A33" s="222" t="s">
        <v>43</v>
      </c>
      <c r="B33" s="15">
        <v>129.006</v>
      </c>
      <c r="C33" s="222" t="s">
        <v>44</v>
      </c>
      <c r="D33" s="15">
        <v>129.006</v>
      </c>
    </row>
    <row r="34" ht="20.25" customHeight="1" spans="1:4">
      <c r="A34" s="13" t="s">
        <v>45</v>
      </c>
      <c r="B34" s="15"/>
      <c r="C34" s="13" t="s">
        <v>46</v>
      </c>
      <c r="D34" s="15"/>
    </row>
    <row r="35" ht="20.25" customHeight="1" spans="1:4">
      <c r="A35" s="222" t="s">
        <v>47</v>
      </c>
      <c r="B35" s="15">
        <v>129.006</v>
      </c>
      <c r="C35" s="222" t="s">
        <v>48</v>
      </c>
      <c r="D35" s="15">
        <v>129.006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topLeftCell="C1" workbookViewId="0">
      <pane ySplit="1" topLeftCell="A2" activePane="bottomLeft" state="frozen"/>
      <selection/>
      <selection pane="bottomLeft" activeCell="C1" sqref="$A1:$XFD1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5"/>
      <c r="J1"/>
      <c r="K1"/>
      <c r="L1"/>
      <c r="M1"/>
      <c r="N1"/>
      <c r="O1" s="75"/>
      <c r="P1" s="75"/>
      <c r="Q1" s="75"/>
      <c r="R1" s="75"/>
      <c r="S1" s="102" t="s">
        <v>49</v>
      </c>
      <c r="T1" s="36" t="s">
        <v>49</v>
      </c>
    </row>
    <row r="2" ht="36" customHeight="1" spans="1:20">
      <c r="A2" s="245" t="s">
        <v>50</v>
      </c>
      <c r="B2" s="20"/>
      <c r="C2" s="20"/>
      <c r="D2" s="20"/>
      <c r="E2" s="20"/>
      <c r="F2" s="20"/>
      <c r="G2" s="20"/>
      <c r="H2" s="20"/>
      <c r="I2" s="77"/>
      <c r="J2" s="20"/>
      <c r="K2" s="20"/>
      <c r="L2" s="20"/>
      <c r="M2" s="20"/>
      <c r="N2" s="20"/>
      <c r="O2" s="77"/>
      <c r="P2" s="77"/>
      <c r="Q2" s="77"/>
      <c r="R2" s="77"/>
      <c r="S2" s="20"/>
      <c r="T2" s="77"/>
    </row>
    <row r="3" ht="20.25" customHeight="1" spans="1:20">
      <c r="A3" s="42" t="str">
        <f>"单位名称："&amp;"曲靖经济技术开发区行政审批局"</f>
        <v>单位名称：曲靖经济技术开发区行政审批局</v>
      </c>
      <c r="B3" s="22"/>
      <c r="C3" s="22"/>
      <c r="D3" s="22"/>
      <c r="E3" s="22"/>
      <c r="F3" s="22"/>
      <c r="G3" s="22"/>
      <c r="H3" s="22"/>
      <c r="I3" s="80"/>
      <c r="J3" s="22"/>
      <c r="K3" s="22"/>
      <c r="L3" s="22"/>
      <c r="M3" s="22"/>
      <c r="N3" s="22"/>
      <c r="O3" s="80"/>
      <c r="P3" s="80"/>
      <c r="Q3" s="80"/>
      <c r="R3" s="80"/>
      <c r="S3" s="281" t="s">
        <v>2</v>
      </c>
      <c r="T3" s="267" t="s">
        <v>51</v>
      </c>
    </row>
    <row r="4" ht="18.75" customHeight="1" spans="1:20">
      <c r="A4" s="246" t="s">
        <v>52</v>
      </c>
      <c r="B4" s="247" t="s">
        <v>53</v>
      </c>
      <c r="C4" s="247" t="s">
        <v>54</v>
      </c>
      <c r="D4" s="248" t="s">
        <v>55</v>
      </c>
      <c r="E4" s="249"/>
      <c r="F4" s="249"/>
      <c r="G4" s="249"/>
      <c r="H4" s="249"/>
      <c r="I4" s="259"/>
      <c r="J4" s="249"/>
      <c r="K4" s="249"/>
      <c r="L4" s="249"/>
      <c r="M4" s="249"/>
      <c r="N4" s="260"/>
      <c r="O4" s="248" t="s">
        <v>45</v>
      </c>
      <c r="P4" s="248"/>
      <c r="Q4" s="248"/>
      <c r="R4" s="248"/>
      <c r="S4" s="249"/>
      <c r="T4" s="268"/>
    </row>
    <row r="5" ht="24.75" customHeight="1" spans="1:20">
      <c r="A5" s="250"/>
      <c r="B5" s="251"/>
      <c r="C5" s="251"/>
      <c r="D5" s="251" t="s">
        <v>56</v>
      </c>
      <c r="E5" s="251" t="s">
        <v>57</v>
      </c>
      <c r="F5" s="251" t="s">
        <v>58</v>
      </c>
      <c r="G5" s="251" t="s">
        <v>59</v>
      </c>
      <c r="H5" s="251" t="s">
        <v>60</v>
      </c>
      <c r="I5" s="261" t="s">
        <v>61</v>
      </c>
      <c r="J5" s="262"/>
      <c r="K5" s="262"/>
      <c r="L5" s="262"/>
      <c r="M5" s="262"/>
      <c r="N5" s="263"/>
      <c r="O5" s="264" t="s">
        <v>56</v>
      </c>
      <c r="P5" s="264" t="s">
        <v>57</v>
      </c>
      <c r="Q5" s="246" t="s">
        <v>58</v>
      </c>
      <c r="R5" s="247" t="s">
        <v>59</v>
      </c>
      <c r="S5" s="269" t="s">
        <v>60</v>
      </c>
      <c r="T5" s="247" t="s">
        <v>61</v>
      </c>
    </row>
    <row r="6" ht="24.75" customHeight="1" spans="1:20">
      <c r="A6" s="252"/>
      <c r="B6" s="253"/>
      <c r="C6" s="253"/>
      <c r="D6" s="253"/>
      <c r="E6" s="253"/>
      <c r="F6" s="253"/>
      <c r="G6" s="253"/>
      <c r="H6" s="253"/>
      <c r="I6" s="12" t="s">
        <v>56</v>
      </c>
      <c r="J6" s="265" t="s">
        <v>62</v>
      </c>
      <c r="K6" s="265" t="s">
        <v>63</v>
      </c>
      <c r="L6" s="265" t="s">
        <v>64</v>
      </c>
      <c r="M6" s="265" t="s">
        <v>65</v>
      </c>
      <c r="N6" s="265" t="s">
        <v>66</v>
      </c>
      <c r="O6" s="266"/>
      <c r="P6" s="266"/>
      <c r="Q6" s="270"/>
      <c r="R6" s="266"/>
      <c r="S6" s="253"/>
      <c r="T6" s="253"/>
    </row>
    <row r="7" ht="16.5" customHeight="1" spans="1:20">
      <c r="A7" s="254">
        <v>1</v>
      </c>
      <c r="B7" s="11">
        <v>2</v>
      </c>
      <c r="C7" s="11">
        <v>3</v>
      </c>
      <c r="D7" s="11">
        <v>4</v>
      </c>
      <c r="E7" s="255">
        <v>5</v>
      </c>
      <c r="F7" s="256">
        <v>6</v>
      </c>
      <c r="G7" s="256">
        <v>7</v>
      </c>
      <c r="H7" s="255">
        <v>8</v>
      </c>
      <c r="I7" s="255">
        <v>9</v>
      </c>
      <c r="J7" s="256">
        <v>10</v>
      </c>
      <c r="K7" s="256">
        <v>11</v>
      </c>
      <c r="L7" s="255">
        <v>12</v>
      </c>
      <c r="M7" s="255">
        <v>13</v>
      </c>
      <c r="N7" s="256">
        <v>14</v>
      </c>
      <c r="O7" s="256">
        <v>15</v>
      </c>
      <c r="P7" s="255">
        <v>16</v>
      </c>
      <c r="Q7" s="271">
        <v>17</v>
      </c>
      <c r="R7" s="272">
        <v>18</v>
      </c>
      <c r="S7" s="272">
        <v>19</v>
      </c>
      <c r="T7" s="272">
        <v>20</v>
      </c>
    </row>
    <row r="8" ht="16.5" customHeight="1" spans="1:20">
      <c r="A8" s="13" t="s">
        <v>67</v>
      </c>
      <c r="B8" s="13" t="s">
        <v>68</v>
      </c>
      <c r="C8" s="15">
        <v>129.006</v>
      </c>
      <c r="D8" s="15">
        <v>129.006</v>
      </c>
      <c r="E8" s="15">
        <v>129.006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outlineLevel="1" spans="1:20">
      <c r="A9" s="108" t="s">
        <v>69</v>
      </c>
      <c r="B9" s="108" t="s">
        <v>68</v>
      </c>
      <c r="C9" s="15">
        <v>129.006</v>
      </c>
      <c r="D9" s="15">
        <v>129.006</v>
      </c>
      <c r="E9" s="15">
        <v>129.006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57" t="s">
        <v>54</v>
      </c>
      <c r="B10" s="258"/>
      <c r="C10" s="15">
        <v>129.006</v>
      </c>
      <c r="D10" s="15">
        <v>129.006</v>
      </c>
      <c r="E10" s="15">
        <v>129.006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/>
  <cols>
    <col min="1" max="1" width="30.425" customWidth="1"/>
    <col min="2" max="2" width="37.7083333333333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70</v>
      </c>
    </row>
    <row r="2" ht="28.5" customHeight="1" spans="1:17">
      <c r="A2" s="3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6" t="str">
        <f>"单位名称："&amp;"曲靖经济技术开发区行政审批局"</f>
        <v>单位名称：曲靖经济技术开发区行政审批局</v>
      </c>
      <c r="B3" s="227"/>
      <c r="C3" s="79"/>
      <c r="D3" s="6"/>
      <c r="E3" s="79"/>
      <c r="F3" s="6"/>
      <c r="G3" s="79"/>
      <c r="H3" s="6"/>
      <c r="I3" s="6"/>
      <c r="J3" s="6"/>
      <c r="K3" s="79"/>
      <c r="L3" s="6"/>
      <c r="M3" s="79"/>
      <c r="N3" s="79"/>
      <c r="O3" s="6"/>
      <c r="P3" s="6"/>
      <c r="Q3" s="282" t="s">
        <v>2</v>
      </c>
    </row>
    <row r="4" ht="17.25" customHeight="1" spans="1:17">
      <c r="A4" s="228" t="s">
        <v>72</v>
      </c>
      <c r="B4" s="229" t="s">
        <v>73</v>
      </c>
      <c r="C4" s="230" t="s">
        <v>54</v>
      </c>
      <c r="D4" s="231" t="s">
        <v>74</v>
      </c>
      <c r="E4" s="10"/>
      <c r="F4" s="231" t="s">
        <v>75</v>
      </c>
      <c r="G4" s="10"/>
      <c r="H4" s="232" t="s">
        <v>57</v>
      </c>
      <c r="I4" s="238" t="s">
        <v>58</v>
      </c>
      <c r="J4" s="229" t="s">
        <v>76</v>
      </c>
      <c r="K4" s="239" t="s">
        <v>59</v>
      </c>
      <c r="L4" s="231" t="s">
        <v>61</v>
      </c>
      <c r="M4" s="240"/>
      <c r="N4" s="240"/>
      <c r="O4" s="240"/>
      <c r="P4" s="240"/>
      <c r="Q4" s="244"/>
    </row>
    <row r="5" ht="26.25" customHeight="1" spans="1:17">
      <c r="A5" s="10"/>
      <c r="B5" s="233"/>
      <c r="C5" s="233"/>
      <c r="D5" s="233" t="s">
        <v>54</v>
      </c>
      <c r="E5" s="233" t="s">
        <v>77</v>
      </c>
      <c r="F5" s="233" t="s">
        <v>54</v>
      </c>
      <c r="G5" s="234" t="s">
        <v>77</v>
      </c>
      <c r="H5" s="233"/>
      <c r="I5" s="233"/>
      <c r="J5" s="233"/>
      <c r="K5" s="234"/>
      <c r="L5" s="233" t="s">
        <v>56</v>
      </c>
      <c r="M5" s="241" t="s">
        <v>78</v>
      </c>
      <c r="N5" s="241" t="s">
        <v>79</v>
      </c>
      <c r="O5" s="241" t="s">
        <v>80</v>
      </c>
      <c r="P5" s="241" t="s">
        <v>81</v>
      </c>
      <c r="Q5" s="241" t="s">
        <v>82</v>
      </c>
    </row>
    <row r="6" ht="16.5" customHeight="1" spans="1:17">
      <c r="A6" s="10">
        <v>1</v>
      </c>
      <c r="B6" s="233">
        <v>2</v>
      </c>
      <c r="C6" s="233">
        <v>3</v>
      </c>
      <c r="D6" s="233">
        <v>4</v>
      </c>
      <c r="E6" s="235">
        <v>5</v>
      </c>
      <c r="F6" s="236">
        <v>6</v>
      </c>
      <c r="G6" s="235">
        <v>7</v>
      </c>
      <c r="H6" s="236">
        <v>8</v>
      </c>
      <c r="I6" s="235">
        <v>9</v>
      </c>
      <c r="J6" s="235">
        <v>10</v>
      </c>
      <c r="K6" s="235">
        <v>11</v>
      </c>
      <c r="L6" s="235">
        <v>12</v>
      </c>
      <c r="M6" s="242">
        <v>13</v>
      </c>
      <c r="N6" s="243">
        <v>14</v>
      </c>
      <c r="O6" s="243">
        <v>15</v>
      </c>
      <c r="P6" s="243">
        <v>16</v>
      </c>
      <c r="Q6" s="243">
        <v>17</v>
      </c>
    </row>
    <row r="7" ht="19.5" customHeight="1" spans="1:17">
      <c r="A7" s="13" t="s">
        <v>83</v>
      </c>
      <c r="B7" s="13" t="s">
        <v>84</v>
      </c>
      <c r="C7" s="15">
        <v>129.006</v>
      </c>
      <c r="D7" s="15">
        <v>12.936</v>
      </c>
      <c r="E7" s="15">
        <v>12.936</v>
      </c>
      <c r="F7" s="15">
        <v>116.07</v>
      </c>
      <c r="G7" s="15">
        <v>116.07</v>
      </c>
      <c r="H7" s="15">
        <v>129.006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08" t="s">
        <v>85</v>
      </c>
      <c r="B8" s="108" t="s">
        <v>86</v>
      </c>
      <c r="C8" s="15">
        <v>129.006</v>
      </c>
      <c r="D8" s="15">
        <v>12.936</v>
      </c>
      <c r="E8" s="15">
        <v>12.936</v>
      </c>
      <c r="F8" s="15">
        <v>116.07</v>
      </c>
      <c r="G8" s="15">
        <v>116.07</v>
      </c>
      <c r="H8" s="15">
        <v>129.006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68" t="s">
        <v>87</v>
      </c>
      <c r="B9" s="168" t="s">
        <v>88</v>
      </c>
      <c r="C9" s="15">
        <v>12.936</v>
      </c>
      <c r="D9" s="15">
        <v>12.936</v>
      </c>
      <c r="E9" s="15">
        <v>12.936</v>
      </c>
      <c r="F9" s="15"/>
      <c r="G9" s="15"/>
      <c r="H9" s="15">
        <v>12.936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68" t="s">
        <v>89</v>
      </c>
      <c r="B10" s="168" t="s">
        <v>90</v>
      </c>
      <c r="C10" s="15">
        <v>116.07</v>
      </c>
      <c r="D10" s="15"/>
      <c r="E10" s="15"/>
      <c r="F10" s="15">
        <v>116.07</v>
      </c>
      <c r="G10" s="15">
        <v>116.07</v>
      </c>
      <c r="H10" s="15">
        <v>116.07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7.25" customHeight="1" spans="1:17">
      <c r="A11" s="237" t="s">
        <v>91</v>
      </c>
      <c r="B11" s="238" t="s">
        <v>91</v>
      </c>
      <c r="C11" s="15">
        <v>129.006</v>
      </c>
      <c r="D11" s="15">
        <v>12.936</v>
      </c>
      <c r="E11" s="15">
        <v>12.936</v>
      </c>
      <c r="F11" s="15">
        <v>116.07</v>
      </c>
      <c r="G11" s="15">
        <v>116.07</v>
      </c>
      <c r="H11" s="15">
        <v>129.006</v>
      </c>
      <c r="I11" s="15"/>
      <c r="J11" s="15"/>
      <c r="K11" s="15"/>
      <c r="L11" s="15"/>
      <c r="M11" s="15"/>
      <c r="N11" s="15"/>
      <c r="O11" s="15"/>
      <c r="P11" s="15"/>
      <c r="Q11" s="15"/>
    </row>
  </sheetData>
  <mergeCells count="13">
    <mergeCell ref="A2:Q2"/>
    <mergeCell ref="A3:N3"/>
    <mergeCell ref="D4:E4"/>
    <mergeCell ref="F4:G4"/>
    <mergeCell ref="L4:Q4"/>
    <mergeCell ref="A11:B11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workbookViewId="0">
      <pane ySplit="1" topLeftCell="A5" activePane="bottomLeft" state="frozen"/>
      <selection/>
      <selection pane="bottomLeft" activeCell="C33" sqref="C33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206"/>
      <c r="B1"/>
      <c r="C1" s="217"/>
      <c r="D1" s="156" t="s">
        <v>92</v>
      </c>
    </row>
    <row r="2" ht="31.5" customHeight="1" spans="1:4">
      <c r="A2" s="49" t="s">
        <v>93</v>
      </c>
      <c r="B2" s="218"/>
      <c r="C2" s="217"/>
      <c r="D2" s="218"/>
    </row>
    <row r="3" ht="17.25" customHeight="1" spans="1:4">
      <c r="A3" s="117" t="str">
        <f>"单位名称："&amp;"曲靖经济技术开发区行政审批局"</f>
        <v>单位名称：曲靖经济技术开发区行政审批局</v>
      </c>
      <c r="B3" s="219"/>
      <c r="C3" s="217"/>
      <c r="D3" s="283" t="s">
        <v>2</v>
      </c>
    </row>
    <row r="4" ht="19.5" customHeight="1" spans="1:4">
      <c r="A4" s="10" t="s">
        <v>3</v>
      </c>
      <c r="B4" s="10"/>
      <c r="C4" s="220" t="s">
        <v>4</v>
      </c>
      <c r="D4" s="188"/>
    </row>
    <row r="5" ht="21.75" customHeight="1" spans="1:4">
      <c r="A5" s="10" t="s">
        <v>5</v>
      </c>
      <c r="B5" s="221" t="str">
        <f t="shared" ref="B5:D5" si="0">"2025"&amp;"年预算数"</f>
        <v>2025年预算数</v>
      </c>
      <c r="C5" s="222" t="s">
        <v>94</v>
      </c>
      <c r="D5" s="221" t="str">
        <f t="shared" si="0"/>
        <v>2025年预算数</v>
      </c>
    </row>
    <row r="6" ht="17.25" customHeight="1" spans="1:4">
      <c r="A6" s="10"/>
      <c r="B6" s="223"/>
      <c r="C6" s="222"/>
      <c r="D6" s="223"/>
    </row>
    <row r="7" ht="17.25" customHeight="1" spans="1:4">
      <c r="A7" s="13" t="s">
        <v>95</v>
      </c>
      <c r="B7" s="15">
        <v>129.006</v>
      </c>
      <c r="C7" s="13" t="s">
        <v>96</v>
      </c>
      <c r="D7" s="15">
        <v>129.006</v>
      </c>
    </row>
    <row r="8" ht="17.25" customHeight="1" spans="1:4">
      <c r="A8" s="13" t="s">
        <v>97</v>
      </c>
      <c r="B8" s="15">
        <v>129.006</v>
      </c>
      <c r="C8" s="13" t="str">
        <f>"(一)"&amp;"一般公共服务支出"</f>
        <v>(一)一般公共服务支出</v>
      </c>
      <c r="D8" s="15">
        <v>129.006</v>
      </c>
    </row>
    <row r="9" ht="17.25" customHeight="1" spans="1:4">
      <c r="A9" s="13" t="s">
        <v>98</v>
      </c>
      <c r="B9" s="15"/>
      <c r="C9" s="224" t="s">
        <v>99</v>
      </c>
      <c r="D9" s="15"/>
    </row>
    <row r="10" ht="17.25" customHeight="1" spans="1:4">
      <c r="A10" s="13" t="s">
        <v>100</v>
      </c>
      <c r="B10" s="15"/>
      <c r="C10" s="224" t="s">
        <v>101</v>
      </c>
      <c r="D10" s="15"/>
    </row>
    <row r="11" ht="17.25" customHeight="1" spans="1:4">
      <c r="A11" s="13" t="s">
        <v>102</v>
      </c>
      <c r="B11" s="15"/>
      <c r="C11" s="224" t="s">
        <v>103</v>
      </c>
      <c r="D11" s="15"/>
    </row>
    <row r="12" ht="17.25" customHeight="1" spans="1:4">
      <c r="A12" s="13" t="s">
        <v>97</v>
      </c>
      <c r="B12" s="15"/>
      <c r="C12" s="224" t="s">
        <v>104</v>
      </c>
      <c r="D12" s="15"/>
    </row>
    <row r="13" ht="17.25" customHeight="1" spans="1:4">
      <c r="A13" s="13" t="s">
        <v>98</v>
      </c>
      <c r="B13" s="15"/>
      <c r="C13" s="224" t="s">
        <v>105</v>
      </c>
      <c r="D13" s="15"/>
    </row>
    <row r="14" ht="17.25" customHeight="1" spans="1:4">
      <c r="A14" s="13" t="s">
        <v>100</v>
      </c>
      <c r="B14" s="15"/>
      <c r="C14" s="224" t="s">
        <v>106</v>
      </c>
      <c r="D14" s="15"/>
    </row>
    <row r="15" ht="17.25" customHeight="1" spans="1:4">
      <c r="A15" s="13"/>
      <c r="B15" s="15"/>
      <c r="C15" s="224" t="s">
        <v>107</v>
      </c>
      <c r="D15" s="15"/>
    </row>
    <row r="16" ht="17.25" customHeight="1" spans="1:4">
      <c r="A16" s="13"/>
      <c r="B16" s="15"/>
      <c r="C16" s="224" t="s">
        <v>108</v>
      </c>
      <c r="D16" s="15"/>
    </row>
    <row r="17" ht="17.25" customHeight="1" spans="1:4">
      <c r="A17" s="13"/>
      <c r="B17" s="15"/>
      <c r="C17" s="224" t="s">
        <v>109</v>
      </c>
      <c r="D17" s="15"/>
    </row>
    <row r="18" ht="17.25" customHeight="1" spans="1:4">
      <c r="A18" s="13"/>
      <c r="B18" s="15"/>
      <c r="C18" s="224" t="s">
        <v>110</v>
      </c>
      <c r="D18" s="15"/>
    </row>
    <row r="19" ht="17.25" customHeight="1" spans="1:4">
      <c r="A19" s="13"/>
      <c r="B19" s="15"/>
      <c r="C19" s="224" t="s">
        <v>111</v>
      </c>
      <c r="D19" s="15"/>
    </row>
    <row r="20" ht="17.25" customHeight="1" spans="1:4">
      <c r="A20" s="13"/>
      <c r="B20" s="15"/>
      <c r="C20" s="224" t="s">
        <v>112</v>
      </c>
      <c r="D20" s="15"/>
    </row>
    <row r="21" ht="17.25" customHeight="1" spans="1:4">
      <c r="A21" s="13"/>
      <c r="B21" s="15"/>
      <c r="C21" s="224" t="s">
        <v>113</v>
      </c>
      <c r="D21" s="15"/>
    </row>
    <row r="22" ht="17.25" customHeight="1" spans="1:4">
      <c r="A22" s="13"/>
      <c r="B22" s="15"/>
      <c r="C22" s="224" t="s">
        <v>114</v>
      </c>
      <c r="D22" s="15"/>
    </row>
    <row r="23" ht="17.25" customHeight="1" spans="1:4">
      <c r="A23" s="13"/>
      <c r="B23" s="15"/>
      <c r="C23" s="224" t="s">
        <v>115</v>
      </c>
      <c r="D23" s="15"/>
    </row>
    <row r="24" ht="17.25" customHeight="1" spans="1:4">
      <c r="A24" s="13"/>
      <c r="B24" s="15"/>
      <c r="C24" s="224" t="s">
        <v>116</v>
      </c>
      <c r="D24" s="15"/>
    </row>
    <row r="25" ht="17.25" customHeight="1" spans="1:4">
      <c r="A25" s="13"/>
      <c r="B25" s="15"/>
      <c r="C25" s="224" t="s">
        <v>117</v>
      </c>
      <c r="D25" s="15"/>
    </row>
    <row r="26" ht="17.25" customHeight="1" spans="1:4">
      <c r="A26" s="13"/>
      <c r="B26" s="15"/>
      <c r="C26" s="224" t="s">
        <v>118</v>
      </c>
      <c r="D26" s="15"/>
    </row>
    <row r="27" ht="17.25" customHeight="1" spans="1:4">
      <c r="A27" s="13"/>
      <c r="B27" s="15"/>
      <c r="C27" s="224" t="s">
        <v>119</v>
      </c>
      <c r="D27" s="15"/>
    </row>
    <row r="28" ht="17.25" customHeight="1" spans="1:4">
      <c r="A28" s="13"/>
      <c r="B28" s="15"/>
      <c r="C28" s="224" t="s">
        <v>120</v>
      </c>
      <c r="D28" s="15"/>
    </row>
    <row r="29" ht="17.25" customHeight="1" spans="1:4">
      <c r="A29" s="13"/>
      <c r="B29" s="15"/>
      <c r="C29" s="224" t="s">
        <v>121</v>
      </c>
      <c r="D29" s="15"/>
    </row>
    <row r="30" ht="17.25" customHeight="1" spans="1:4">
      <c r="A30" s="13"/>
      <c r="B30" s="15"/>
      <c r="C30" s="224" t="s">
        <v>122</v>
      </c>
      <c r="D30" s="15"/>
    </row>
    <row r="31" ht="17.25" customHeight="1" spans="1:4">
      <c r="A31" s="13"/>
      <c r="B31" s="15"/>
      <c r="C31" s="225" t="s">
        <v>123</v>
      </c>
      <c r="D31" s="15"/>
    </row>
    <row r="32" ht="17.25" customHeight="1" spans="1:4">
      <c r="A32" s="13"/>
      <c r="B32" s="15"/>
      <c r="C32" s="225" t="s">
        <v>124</v>
      </c>
      <c r="D32" s="15"/>
    </row>
    <row r="33" ht="17.25" customHeight="1" spans="1:4">
      <c r="A33" s="13"/>
      <c r="B33" s="15"/>
      <c r="C33" s="225" t="s">
        <v>125</v>
      </c>
      <c r="D33" s="15"/>
    </row>
    <row r="34" customHeight="1" spans="1:4">
      <c r="A34" s="13"/>
      <c r="B34" s="15"/>
      <c r="C34" s="13" t="s">
        <v>126</v>
      </c>
      <c r="D34" s="15"/>
    </row>
    <row r="35" ht="17.25" customHeight="1" spans="1:4">
      <c r="A35" s="222" t="s">
        <v>127</v>
      </c>
      <c r="B35" s="15">
        <v>129.006</v>
      </c>
      <c r="C35" s="222" t="s">
        <v>48</v>
      </c>
      <c r="D35" s="15">
        <v>129.006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210"/>
      <c r="F1" s="202"/>
      <c r="G1" s="40" t="s">
        <v>128</v>
      </c>
    </row>
    <row r="2" ht="39" customHeight="1" spans="1:7">
      <c r="A2" s="116" t="s">
        <v>129</v>
      </c>
      <c r="B2" s="116"/>
      <c r="C2" s="116"/>
      <c r="D2" s="116"/>
      <c r="E2" s="116"/>
      <c r="F2" s="116"/>
      <c r="G2" s="116"/>
    </row>
    <row r="3" ht="18" customHeight="1" spans="1:7">
      <c r="A3" s="4" t="str">
        <f>"单位名称："&amp;"曲靖经济技术开发区行政审批局"</f>
        <v>单位名称：曲靖经济技术开发区行政审批局</v>
      </c>
      <c r="F3" s="112"/>
      <c r="G3" s="283" t="s">
        <v>2</v>
      </c>
    </row>
    <row r="4" ht="20.25" customHeight="1" spans="1:7">
      <c r="A4" s="211" t="s">
        <v>130</v>
      </c>
      <c r="B4" s="212"/>
      <c r="C4" s="129" t="s">
        <v>54</v>
      </c>
      <c r="D4" s="213" t="s">
        <v>74</v>
      </c>
      <c r="E4" s="10"/>
      <c r="F4" s="10"/>
      <c r="G4" s="10" t="s">
        <v>75</v>
      </c>
    </row>
    <row r="5" ht="20.25" customHeight="1" spans="1:7">
      <c r="A5" s="214" t="s">
        <v>72</v>
      </c>
      <c r="B5" s="214" t="s">
        <v>73</v>
      </c>
      <c r="C5" s="10"/>
      <c r="D5" s="123" t="s">
        <v>56</v>
      </c>
      <c r="E5" s="123" t="s">
        <v>131</v>
      </c>
      <c r="F5" s="123" t="s">
        <v>132</v>
      </c>
      <c r="G5" s="10"/>
    </row>
    <row r="6" ht="13.5" customHeight="1" spans="1:7">
      <c r="A6" s="214" t="s">
        <v>133</v>
      </c>
      <c r="B6" s="214" t="s">
        <v>134</v>
      </c>
      <c r="C6" s="214" t="s">
        <v>135</v>
      </c>
      <c r="D6" s="122" t="s">
        <v>136</v>
      </c>
      <c r="E6" s="122" t="s">
        <v>137</v>
      </c>
      <c r="F6" s="122" t="s">
        <v>138</v>
      </c>
      <c r="G6" s="177">
        <v>7</v>
      </c>
    </row>
    <row r="7" ht="18" customHeight="1" spans="1:7">
      <c r="A7" s="13" t="s">
        <v>83</v>
      </c>
      <c r="B7" s="13" t="s">
        <v>84</v>
      </c>
      <c r="C7" s="15">
        <v>129.006</v>
      </c>
      <c r="D7" s="15">
        <v>12.936</v>
      </c>
      <c r="E7" s="15">
        <v>6.336</v>
      </c>
      <c r="F7" s="15">
        <v>6.6</v>
      </c>
      <c r="G7" s="15">
        <v>116.07</v>
      </c>
    </row>
    <row r="8" ht="18" customHeight="1" spans="1:7">
      <c r="A8" s="108" t="s">
        <v>85</v>
      </c>
      <c r="B8" s="108" t="s">
        <v>86</v>
      </c>
      <c r="C8" s="15">
        <v>129.006</v>
      </c>
      <c r="D8" s="15">
        <v>12.936</v>
      </c>
      <c r="E8" s="15">
        <v>6.336</v>
      </c>
      <c r="F8" s="15">
        <v>6.6</v>
      </c>
      <c r="G8" s="15">
        <v>116.07</v>
      </c>
    </row>
    <row r="9" ht="18" customHeight="1" spans="1:7">
      <c r="A9" s="168" t="s">
        <v>87</v>
      </c>
      <c r="B9" s="168" t="s">
        <v>88</v>
      </c>
      <c r="C9" s="15">
        <v>12.936</v>
      </c>
      <c r="D9" s="15">
        <v>12.936</v>
      </c>
      <c r="E9" s="15">
        <v>6.336</v>
      </c>
      <c r="F9" s="15">
        <v>6.6</v>
      </c>
      <c r="G9" s="15"/>
    </row>
    <row r="10" ht="18" customHeight="1" spans="1:7">
      <c r="A10" s="168" t="s">
        <v>89</v>
      </c>
      <c r="B10" s="168" t="s">
        <v>90</v>
      </c>
      <c r="C10" s="15">
        <v>116.07</v>
      </c>
      <c r="D10" s="15"/>
      <c r="E10" s="15"/>
      <c r="F10" s="15"/>
      <c r="G10" s="15">
        <v>116.07</v>
      </c>
    </row>
    <row r="11" ht="18" customHeight="1" spans="1:7">
      <c r="A11" s="215" t="s">
        <v>91</v>
      </c>
      <c r="B11" s="216" t="s">
        <v>91</v>
      </c>
      <c r="C11" s="15">
        <v>129.006</v>
      </c>
      <c r="D11" s="15">
        <v>12.936</v>
      </c>
      <c r="E11" s="15">
        <v>6.336</v>
      </c>
      <c r="F11" s="15">
        <v>6.6</v>
      </c>
      <c r="G11" s="15">
        <v>116.07</v>
      </c>
    </row>
  </sheetData>
  <mergeCells count="7">
    <mergeCell ref="A2:G2"/>
    <mergeCell ref="A3:E3"/>
    <mergeCell ref="A4:B4"/>
    <mergeCell ref="D4:F4"/>
    <mergeCell ref="A11:B11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9"/>
  <sheetViews>
    <sheetView showGridLines="0" showZeros="0" topLeftCell="I1" workbookViewId="0">
      <pane ySplit="1" topLeftCell="A2" activePane="bottomLeft" state="frozen"/>
      <selection/>
      <selection pane="bottomLeft" activeCell="N26" sqref="N26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083333333333" customWidth="1"/>
    <col min="18" max="26" width="18.85" customWidth="1"/>
  </cols>
  <sheetData>
    <row r="1" ht="12" customHeight="1" spans="1:26">
      <c r="A1" s="184"/>
      <c r="D1" s="185"/>
      <c r="K1" s="185"/>
      <c r="L1" s="185"/>
      <c r="M1" s="185"/>
      <c r="Q1" s="185"/>
      <c r="W1" s="202"/>
      <c r="X1" s="202"/>
      <c r="Y1" s="202"/>
      <c r="Z1" s="53" t="s">
        <v>139</v>
      </c>
    </row>
    <row r="2" ht="39" customHeight="1" spans="1:26">
      <c r="A2" s="186" t="s">
        <v>140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206"/>
    </row>
    <row r="3" ht="19.5" customHeight="1" spans="1:26">
      <c r="A3" s="21" t="str">
        <f>"单位名称："&amp;"曲靖经济技术开发区行政审批局"</f>
        <v>单位名称：曲靖经济技术开发区行政审批局</v>
      </c>
      <c r="D3" s="185"/>
      <c r="K3" s="185"/>
      <c r="L3" s="185"/>
      <c r="M3" s="185"/>
      <c r="Q3" s="185"/>
      <c r="W3" s="112"/>
      <c r="X3" s="112"/>
      <c r="Y3" s="112"/>
      <c r="Z3" s="112" t="s">
        <v>2</v>
      </c>
    </row>
    <row r="4" ht="19.5" customHeight="1" spans="1:26">
      <c r="A4" s="188" t="s">
        <v>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 t="s">
        <v>4</v>
      </c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</row>
    <row r="5" ht="21.75" customHeight="1" spans="1:26">
      <c r="A5" s="189" t="s">
        <v>141</v>
      </c>
      <c r="B5" s="190"/>
      <c r="C5" s="189"/>
      <c r="D5" s="188" t="s">
        <v>54</v>
      </c>
      <c r="E5" s="188" t="s">
        <v>57</v>
      </c>
      <c r="F5" s="188"/>
      <c r="G5" s="188"/>
      <c r="H5" s="188" t="s">
        <v>58</v>
      </c>
      <c r="I5" s="188"/>
      <c r="J5" s="188"/>
      <c r="K5" s="188" t="s">
        <v>59</v>
      </c>
      <c r="L5" s="188"/>
      <c r="M5" s="188"/>
      <c r="N5" s="189" t="s">
        <v>142</v>
      </c>
      <c r="O5" s="190"/>
      <c r="P5" s="189"/>
      <c r="Q5" s="188" t="s">
        <v>54</v>
      </c>
      <c r="R5" s="203" t="s">
        <v>57</v>
      </c>
      <c r="S5" s="204"/>
      <c r="T5" s="205"/>
      <c r="U5" s="203" t="s">
        <v>58</v>
      </c>
      <c r="V5" s="204"/>
      <c r="W5" s="188"/>
      <c r="X5" s="188" t="s">
        <v>59</v>
      </c>
      <c r="Y5" s="188"/>
      <c r="Z5" s="205"/>
    </row>
    <row r="6" ht="17.25" customHeight="1" spans="1:26">
      <c r="A6" s="191" t="s">
        <v>143</v>
      </c>
      <c r="B6" s="191" t="s">
        <v>144</v>
      </c>
      <c r="C6" s="191" t="s">
        <v>73</v>
      </c>
      <c r="D6" s="188"/>
      <c r="E6" s="188" t="s">
        <v>56</v>
      </c>
      <c r="F6" s="188" t="s">
        <v>74</v>
      </c>
      <c r="G6" s="188" t="s">
        <v>75</v>
      </c>
      <c r="H6" s="188" t="s">
        <v>56</v>
      </c>
      <c r="I6" s="188" t="s">
        <v>74</v>
      </c>
      <c r="J6" s="188" t="s">
        <v>75</v>
      </c>
      <c r="K6" s="188" t="s">
        <v>56</v>
      </c>
      <c r="L6" s="188" t="s">
        <v>74</v>
      </c>
      <c r="M6" s="188" t="s">
        <v>75</v>
      </c>
      <c r="N6" s="191" t="s">
        <v>143</v>
      </c>
      <c r="O6" s="191" t="s">
        <v>144</v>
      </c>
      <c r="P6" s="191" t="s">
        <v>73</v>
      </c>
      <c r="Q6" s="188"/>
      <c r="R6" s="188" t="s">
        <v>56</v>
      </c>
      <c r="S6" s="188" t="s">
        <v>74</v>
      </c>
      <c r="T6" s="188" t="s">
        <v>75</v>
      </c>
      <c r="U6" s="188" t="s">
        <v>56</v>
      </c>
      <c r="V6" s="188" t="s">
        <v>74</v>
      </c>
      <c r="W6" s="188" t="s">
        <v>75</v>
      </c>
      <c r="X6" s="188" t="s">
        <v>56</v>
      </c>
      <c r="Y6" s="188" t="s">
        <v>74</v>
      </c>
      <c r="Z6" s="207" t="s">
        <v>75</v>
      </c>
    </row>
    <row r="7" customHeight="1" spans="1:26">
      <c r="A7" s="192" t="s">
        <v>133</v>
      </c>
      <c r="B7" s="192" t="s">
        <v>134</v>
      </c>
      <c r="C7" s="192" t="s">
        <v>135</v>
      </c>
      <c r="D7" s="192" t="s">
        <v>136</v>
      </c>
      <c r="E7" s="193" t="s">
        <v>137</v>
      </c>
      <c r="F7" s="193" t="s">
        <v>138</v>
      </c>
      <c r="G7" s="193" t="s">
        <v>145</v>
      </c>
      <c r="H7" s="193" t="s">
        <v>146</v>
      </c>
      <c r="I7" s="193" t="s">
        <v>147</v>
      </c>
      <c r="J7" s="193" t="s">
        <v>148</v>
      </c>
      <c r="K7" s="193" t="s">
        <v>149</v>
      </c>
      <c r="L7" s="193" t="s">
        <v>150</v>
      </c>
      <c r="M7" s="193" t="s">
        <v>151</v>
      </c>
      <c r="N7" s="193" t="s">
        <v>152</v>
      </c>
      <c r="O7" s="193" t="s">
        <v>153</v>
      </c>
      <c r="P7" s="193" t="s">
        <v>154</v>
      </c>
      <c r="Q7" s="193" t="s">
        <v>155</v>
      </c>
      <c r="R7" s="193" t="s">
        <v>156</v>
      </c>
      <c r="S7" s="193" t="s">
        <v>157</v>
      </c>
      <c r="T7" s="193" t="s">
        <v>158</v>
      </c>
      <c r="U7" s="193" t="s">
        <v>159</v>
      </c>
      <c r="V7" s="193" t="s">
        <v>160</v>
      </c>
      <c r="W7" s="193" t="s">
        <v>161</v>
      </c>
      <c r="X7" s="193" t="s">
        <v>162</v>
      </c>
      <c r="Y7" s="208">
        <v>25</v>
      </c>
      <c r="Z7" s="209">
        <v>26</v>
      </c>
    </row>
    <row r="8" ht="17.25" customHeight="1" spans="1:26">
      <c r="A8" s="194" t="s">
        <v>163</v>
      </c>
      <c r="B8" s="194"/>
      <c r="C8" s="194" t="s">
        <v>164</v>
      </c>
      <c r="D8" s="15">
        <v>6.336</v>
      </c>
      <c r="E8" s="15">
        <v>6.336</v>
      </c>
      <c r="F8" s="15">
        <v>6.336</v>
      </c>
      <c r="G8" s="15"/>
      <c r="H8" s="15"/>
      <c r="I8" s="15"/>
      <c r="J8" s="15"/>
      <c r="K8" s="15"/>
      <c r="L8" s="15"/>
      <c r="M8" s="15"/>
      <c r="N8" s="13" t="s">
        <v>165</v>
      </c>
      <c r="O8" s="13"/>
      <c r="P8" s="199" t="s">
        <v>166</v>
      </c>
      <c r="Q8" s="15">
        <v>6.336</v>
      </c>
      <c r="R8" s="15">
        <v>6.336</v>
      </c>
      <c r="S8" s="15">
        <v>6.336</v>
      </c>
      <c r="T8" s="15"/>
      <c r="U8" s="15"/>
      <c r="V8" s="15"/>
      <c r="W8" s="15"/>
      <c r="X8" s="15"/>
      <c r="Y8" s="15"/>
      <c r="Z8" s="15"/>
    </row>
    <row r="9" ht="17.25" customHeight="1" spans="1:26">
      <c r="A9" s="195"/>
      <c r="B9" s="195" t="s">
        <v>167</v>
      </c>
      <c r="C9" s="195" t="s">
        <v>168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08"/>
      <c r="O9" s="108" t="s">
        <v>169</v>
      </c>
      <c r="P9" s="200" t="s">
        <v>170</v>
      </c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7.25" customHeight="1" spans="1:26">
      <c r="A10" s="195"/>
      <c r="B10" s="195" t="s">
        <v>171</v>
      </c>
      <c r="C10" s="195" t="s">
        <v>172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08"/>
      <c r="O10" s="108" t="s">
        <v>148</v>
      </c>
      <c r="P10" s="200" t="s">
        <v>173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7.25" customHeight="1" spans="1:26">
      <c r="A11" s="195"/>
      <c r="B11" s="195" t="s">
        <v>174</v>
      </c>
      <c r="C11" s="195" t="s">
        <v>175</v>
      </c>
      <c r="D11" s="15">
        <v>6.336</v>
      </c>
      <c r="E11" s="15">
        <v>6.336</v>
      </c>
      <c r="F11" s="15">
        <v>6.336</v>
      </c>
      <c r="G11" s="15"/>
      <c r="H11" s="15"/>
      <c r="I11" s="15"/>
      <c r="J11" s="15"/>
      <c r="K11" s="15"/>
      <c r="L11" s="15"/>
      <c r="M11" s="15"/>
      <c r="N11" s="108"/>
      <c r="O11" s="108" t="s">
        <v>149</v>
      </c>
      <c r="P11" s="200" t="s">
        <v>176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94" t="s">
        <v>177</v>
      </c>
      <c r="B12" s="194"/>
      <c r="C12" s="194" t="s">
        <v>178</v>
      </c>
      <c r="D12" s="15">
        <v>122.67</v>
      </c>
      <c r="E12" s="15">
        <v>122.67</v>
      </c>
      <c r="F12" s="15">
        <v>6.6</v>
      </c>
      <c r="G12" s="15">
        <v>116.07</v>
      </c>
      <c r="H12" s="15"/>
      <c r="I12" s="15"/>
      <c r="J12" s="15"/>
      <c r="K12" s="15"/>
      <c r="L12" s="15"/>
      <c r="M12" s="15"/>
      <c r="N12" s="108"/>
      <c r="O12" s="108" t="s">
        <v>150</v>
      </c>
      <c r="P12" s="200" t="s">
        <v>179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7.25" customHeight="1" spans="1:26">
      <c r="A13" s="195"/>
      <c r="B13" s="195" t="s">
        <v>180</v>
      </c>
      <c r="C13" s="195" t="s">
        <v>181</v>
      </c>
      <c r="D13" s="15">
        <v>30.6</v>
      </c>
      <c r="E13" s="15">
        <v>30.6</v>
      </c>
      <c r="F13" s="15">
        <v>5.6</v>
      </c>
      <c r="G13" s="15">
        <v>25</v>
      </c>
      <c r="H13" s="15"/>
      <c r="I13" s="15"/>
      <c r="J13" s="15"/>
      <c r="K13" s="15"/>
      <c r="L13" s="15"/>
      <c r="M13" s="15"/>
      <c r="N13" s="108"/>
      <c r="O13" s="108" t="s">
        <v>151</v>
      </c>
      <c r="P13" s="200" t="s">
        <v>172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7.25" customHeight="1" spans="1:26">
      <c r="A14" s="195"/>
      <c r="B14" s="195" t="s">
        <v>182</v>
      </c>
      <c r="C14" s="195" t="s">
        <v>183</v>
      </c>
      <c r="D14" s="15">
        <v>91.07</v>
      </c>
      <c r="E14" s="15">
        <v>91.07</v>
      </c>
      <c r="F14" s="15"/>
      <c r="G14" s="15">
        <v>91.07</v>
      </c>
      <c r="H14" s="15"/>
      <c r="I14" s="15"/>
      <c r="J14" s="15"/>
      <c r="K14" s="15"/>
      <c r="L14" s="15"/>
      <c r="M14" s="15"/>
      <c r="N14" s="108"/>
      <c r="O14" s="108" t="s">
        <v>174</v>
      </c>
      <c r="P14" s="200" t="s">
        <v>175</v>
      </c>
      <c r="Q14" s="15">
        <v>6.336</v>
      </c>
      <c r="R14" s="15">
        <v>6.336</v>
      </c>
      <c r="S14" s="15">
        <v>6.336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195"/>
      <c r="B15" s="195" t="s">
        <v>184</v>
      </c>
      <c r="C15" s="195" t="s">
        <v>185</v>
      </c>
      <c r="D15" s="15">
        <v>1</v>
      </c>
      <c r="E15" s="15">
        <v>1</v>
      </c>
      <c r="F15" s="15">
        <v>1</v>
      </c>
      <c r="G15" s="15"/>
      <c r="H15" s="15"/>
      <c r="I15" s="15"/>
      <c r="J15" s="15"/>
      <c r="K15" s="15"/>
      <c r="L15" s="15"/>
      <c r="M15" s="15"/>
      <c r="N15" s="13" t="s">
        <v>186</v>
      </c>
      <c r="O15" s="13"/>
      <c r="P15" s="199" t="s">
        <v>187</v>
      </c>
      <c r="Q15" s="15">
        <v>122.67</v>
      </c>
      <c r="R15" s="15">
        <v>122.67</v>
      </c>
      <c r="S15" s="15">
        <v>6.6</v>
      </c>
      <c r="T15" s="15">
        <v>116.07</v>
      </c>
      <c r="U15" s="15"/>
      <c r="V15" s="15"/>
      <c r="W15" s="15"/>
      <c r="X15" s="15"/>
      <c r="Y15" s="15"/>
      <c r="Z15" s="15"/>
    </row>
    <row r="16" ht="17.25" customHeight="1" spans="1:26">
      <c r="A16" s="194" t="s">
        <v>188</v>
      </c>
      <c r="B16" s="194"/>
      <c r="C16" s="194" t="s">
        <v>189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8"/>
      <c r="O16" s="108" t="s">
        <v>180</v>
      </c>
      <c r="P16" s="200" t="s">
        <v>190</v>
      </c>
      <c r="Q16" s="15">
        <v>30.6</v>
      </c>
      <c r="R16" s="15">
        <v>30.6</v>
      </c>
      <c r="S16" s="15">
        <v>5.6</v>
      </c>
      <c r="T16" s="15">
        <v>25</v>
      </c>
      <c r="U16" s="15"/>
      <c r="V16" s="15"/>
      <c r="W16" s="15"/>
      <c r="X16" s="15"/>
      <c r="Y16" s="15"/>
      <c r="Z16" s="15"/>
    </row>
    <row r="17" ht="17.25" customHeight="1" spans="1:26">
      <c r="A17" s="195"/>
      <c r="B17" s="195" t="s">
        <v>180</v>
      </c>
      <c r="C17" s="195" t="s">
        <v>166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8"/>
      <c r="O17" s="108" t="s">
        <v>155</v>
      </c>
      <c r="P17" s="200" t="s">
        <v>185</v>
      </c>
      <c r="Q17" s="15">
        <v>1</v>
      </c>
      <c r="R17" s="15">
        <v>1</v>
      </c>
      <c r="S17" s="15">
        <v>1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08"/>
      <c r="O18" s="108" t="s">
        <v>191</v>
      </c>
      <c r="P18" s="200" t="s">
        <v>183</v>
      </c>
      <c r="Q18" s="15">
        <v>91.07</v>
      </c>
      <c r="R18" s="15">
        <v>91.07</v>
      </c>
      <c r="S18" s="15"/>
      <c r="T18" s="15">
        <v>91.07</v>
      </c>
      <c r="U18" s="15"/>
      <c r="V18" s="15"/>
      <c r="W18" s="15"/>
      <c r="X18" s="15"/>
      <c r="Y18" s="15"/>
      <c r="Z18" s="15"/>
    </row>
    <row r="19" ht="20.25" customHeight="1" spans="1:26">
      <c r="A19" s="196" t="s">
        <v>48</v>
      </c>
      <c r="B19" s="197"/>
      <c r="C19" s="198"/>
      <c r="D19" s="15">
        <v>129.006</v>
      </c>
      <c r="E19" s="15">
        <v>129.006</v>
      </c>
      <c r="F19" s="15">
        <v>12.936</v>
      </c>
      <c r="G19" s="15">
        <v>116.07</v>
      </c>
      <c r="H19" s="15"/>
      <c r="I19" s="15"/>
      <c r="J19" s="15"/>
      <c r="K19" s="15"/>
      <c r="L19" s="15"/>
      <c r="M19" s="15"/>
      <c r="N19" s="201" t="s">
        <v>48</v>
      </c>
      <c r="O19" s="201"/>
      <c r="P19" s="201"/>
      <c r="Q19" s="15">
        <v>129.006</v>
      </c>
      <c r="R19" s="15">
        <v>129.006</v>
      </c>
      <c r="S19" s="15">
        <v>12.936</v>
      </c>
      <c r="T19" s="15">
        <v>116.07</v>
      </c>
      <c r="U19" s="15"/>
      <c r="V19" s="15"/>
      <c r="W19" s="15"/>
      <c r="X19" s="15"/>
      <c r="Y19" s="15"/>
      <c r="Z19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9:C19"/>
    <mergeCell ref="N19:P19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79"/>
      <c r="B1" s="179"/>
      <c r="C1" s="74"/>
      <c r="F1" s="180" t="s">
        <v>192</v>
      </c>
    </row>
    <row r="2" ht="25.5" customHeight="1" spans="1:6">
      <c r="A2" s="181" t="s">
        <v>193</v>
      </c>
      <c r="B2" s="181"/>
      <c r="C2" s="181"/>
      <c r="D2" s="181"/>
      <c r="E2" s="181"/>
      <c r="F2" s="181"/>
    </row>
    <row r="3" ht="15.75" customHeight="1" spans="1:6">
      <c r="A3" s="4" t="str">
        <f>"单位名称："&amp;"曲靖经济技术开发区行政审批局"</f>
        <v>单位名称：曲靖经济技术开发区行政审批局</v>
      </c>
      <c r="B3" s="179"/>
      <c r="C3" s="74"/>
      <c r="F3" s="284" t="s">
        <v>2</v>
      </c>
    </row>
    <row r="4" ht="19.5" customHeight="1" spans="1:6">
      <c r="A4" s="9" t="s">
        <v>194</v>
      </c>
      <c r="B4" s="10" t="s">
        <v>195</v>
      </c>
      <c r="C4" s="10" t="s">
        <v>196</v>
      </c>
      <c r="D4" s="10"/>
      <c r="E4" s="10"/>
      <c r="F4" s="10" t="s">
        <v>185</v>
      </c>
    </row>
    <row r="5" ht="19.5" customHeight="1" spans="1:6">
      <c r="A5" s="9"/>
      <c r="B5" s="10"/>
      <c r="C5" s="123" t="s">
        <v>56</v>
      </c>
      <c r="D5" s="123" t="s">
        <v>197</v>
      </c>
      <c r="E5" s="123" t="s">
        <v>198</v>
      </c>
      <c r="F5" s="10"/>
    </row>
    <row r="6" ht="18.75" customHeight="1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18.75" customHeight="1" spans="1:6">
      <c r="A7" s="15">
        <v>1</v>
      </c>
      <c r="B7" s="15"/>
      <c r="C7" s="15"/>
      <c r="D7" s="15"/>
      <c r="E7" s="15"/>
      <c r="F7" s="15">
        <v>1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5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/>
  <cols>
    <col min="1" max="1" width="32.85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57"/>
      <c r="C1"/>
      <c r="D1" s="158"/>
      <c r="E1" s="158"/>
      <c r="F1" s="158"/>
      <c r="G1" s="158"/>
      <c r="H1" s="159"/>
      <c r="I1" s="159"/>
      <c r="J1"/>
      <c r="K1" s="159"/>
      <c r="L1" s="159"/>
      <c r="M1" s="159"/>
      <c r="N1"/>
      <c r="O1"/>
      <c r="P1" s="159"/>
      <c r="Q1"/>
      <c r="R1"/>
      <c r="S1"/>
      <c r="T1" s="159"/>
      <c r="U1"/>
      <c r="V1"/>
      <c r="W1"/>
      <c r="X1" s="157"/>
      <c r="Y1"/>
      <c r="Z1" s="53" t="s">
        <v>199</v>
      </c>
    </row>
    <row r="2" ht="26.25" customHeight="1" spans="1:26">
      <c r="A2" s="50" t="s">
        <v>200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"单位名称："&amp;"曲靖经济技术开发区行政审批局"</f>
        <v>单位名称：曲靖经济技术开发区行政审批局</v>
      </c>
      <c r="B3" s="160"/>
      <c r="C3" s="160"/>
      <c r="D3" s="160"/>
      <c r="E3" s="160"/>
      <c r="F3" s="160"/>
      <c r="G3" s="160"/>
      <c r="H3" s="161"/>
      <c r="I3" s="161"/>
      <c r="J3" s="6"/>
      <c r="K3" s="161"/>
      <c r="L3" s="161"/>
      <c r="M3" s="161"/>
      <c r="N3" s="6"/>
      <c r="O3" s="6"/>
      <c r="P3" s="161"/>
      <c r="Q3" s="6"/>
      <c r="R3" s="6"/>
      <c r="S3" s="6"/>
      <c r="T3" s="161"/>
      <c r="U3"/>
      <c r="V3"/>
      <c r="W3"/>
      <c r="X3" s="157"/>
      <c r="Y3"/>
      <c r="Z3" s="285" t="s">
        <v>2</v>
      </c>
    </row>
    <row r="4" ht="18" customHeight="1" spans="1:26">
      <c r="A4" s="162" t="s">
        <v>201</v>
      </c>
      <c r="B4" s="162" t="s">
        <v>202</v>
      </c>
      <c r="C4" s="162" t="s">
        <v>203</v>
      </c>
      <c r="D4" s="162" t="s">
        <v>204</v>
      </c>
      <c r="E4" s="162" t="s">
        <v>205</v>
      </c>
      <c r="F4" s="162" t="s">
        <v>206</v>
      </c>
      <c r="G4" s="162" t="s">
        <v>207</v>
      </c>
      <c r="H4" s="129" t="s">
        <v>208</v>
      </c>
      <c r="I4" s="129" t="s">
        <v>208</v>
      </c>
      <c r="J4" s="10"/>
      <c r="K4" s="129"/>
      <c r="L4" s="129"/>
      <c r="M4" s="129"/>
      <c r="N4" s="10"/>
      <c r="O4" s="10"/>
      <c r="P4" s="129"/>
      <c r="Q4" s="10"/>
      <c r="R4" s="10"/>
      <c r="S4" s="10"/>
      <c r="T4" s="175" t="s">
        <v>60</v>
      </c>
      <c r="U4" s="129" t="s">
        <v>61</v>
      </c>
      <c r="V4" s="129"/>
      <c r="W4" s="129"/>
      <c r="X4" s="129"/>
      <c r="Y4" s="129"/>
      <c r="Z4" s="129"/>
    </row>
    <row r="5" ht="18" customHeight="1" spans="1:26">
      <c r="A5" s="163"/>
      <c r="B5" s="164"/>
      <c r="C5" s="163"/>
      <c r="D5" s="163"/>
      <c r="E5" s="163"/>
      <c r="F5" s="163"/>
      <c r="G5" s="163"/>
      <c r="H5" s="129" t="s">
        <v>209</v>
      </c>
      <c r="I5" s="129" t="s">
        <v>210</v>
      </c>
      <c r="J5" s="10"/>
      <c r="K5" s="129"/>
      <c r="L5" s="129"/>
      <c r="M5" s="129"/>
      <c r="N5" s="10"/>
      <c r="O5" s="9" t="s">
        <v>58</v>
      </c>
      <c r="P5" s="8" t="s">
        <v>59</v>
      </c>
      <c r="Q5" s="10" t="s">
        <v>211</v>
      </c>
      <c r="R5" s="10"/>
      <c r="S5" s="10"/>
      <c r="T5" s="162" t="s">
        <v>60</v>
      </c>
      <c r="U5" s="129" t="s">
        <v>61</v>
      </c>
      <c r="V5" s="175" t="s">
        <v>62</v>
      </c>
      <c r="W5" s="129" t="s">
        <v>61</v>
      </c>
      <c r="X5" s="175" t="s">
        <v>64</v>
      </c>
      <c r="Y5" s="175" t="s">
        <v>65</v>
      </c>
      <c r="Z5" s="173" t="s">
        <v>66</v>
      </c>
    </row>
    <row r="6" ht="18" customHeight="1" spans="1:26">
      <c r="A6" s="163"/>
      <c r="B6" s="164"/>
      <c r="C6" s="163"/>
      <c r="D6" s="163"/>
      <c r="E6" s="163"/>
      <c r="F6" s="163"/>
      <c r="G6" s="163"/>
      <c r="H6" s="129"/>
      <c r="I6" s="129" t="s">
        <v>57</v>
      </c>
      <c r="J6" s="10"/>
      <c r="K6" s="129"/>
      <c r="L6" s="129"/>
      <c r="M6" s="129"/>
      <c r="N6" s="10"/>
      <c r="O6" s="9" t="s">
        <v>58</v>
      </c>
      <c r="P6" s="8" t="s">
        <v>59</v>
      </c>
      <c r="Q6" s="176" t="s">
        <v>57</v>
      </c>
      <c r="R6" s="176" t="s">
        <v>212</v>
      </c>
      <c r="S6" s="10" t="s">
        <v>59</v>
      </c>
      <c r="T6" s="162"/>
      <c r="U6" s="162" t="s">
        <v>56</v>
      </c>
      <c r="V6" s="162" t="s">
        <v>62</v>
      </c>
      <c r="W6" s="162" t="s">
        <v>213</v>
      </c>
      <c r="X6" s="162" t="s">
        <v>64</v>
      </c>
      <c r="Y6" s="162" t="s">
        <v>65</v>
      </c>
      <c r="Z6" s="162" t="s">
        <v>66</v>
      </c>
    </row>
    <row r="7" customHeight="1" spans="1:26">
      <c r="A7" s="165"/>
      <c r="B7" s="165"/>
      <c r="C7" s="165"/>
      <c r="D7" s="165"/>
      <c r="E7" s="165"/>
      <c r="F7" s="165"/>
      <c r="G7" s="165"/>
      <c r="H7" s="165"/>
      <c r="I7" s="172" t="s">
        <v>214</v>
      </c>
      <c r="J7" s="173" t="s">
        <v>215</v>
      </c>
      <c r="K7" s="162" t="s">
        <v>216</v>
      </c>
      <c r="L7" s="162" t="s">
        <v>217</v>
      </c>
      <c r="M7" s="162" t="s">
        <v>218</v>
      </c>
      <c r="N7" s="162" t="s">
        <v>219</v>
      </c>
      <c r="O7" s="162" t="s">
        <v>58</v>
      </c>
      <c r="P7" s="162" t="s">
        <v>59</v>
      </c>
      <c r="Q7" s="162" t="s">
        <v>57</v>
      </c>
      <c r="R7" s="162" t="s">
        <v>58</v>
      </c>
      <c r="S7" s="162" t="s">
        <v>59</v>
      </c>
      <c r="T7" s="165"/>
      <c r="U7" s="162" t="s">
        <v>56</v>
      </c>
      <c r="V7" s="162" t="s">
        <v>62</v>
      </c>
      <c r="W7" s="162" t="s">
        <v>213</v>
      </c>
      <c r="X7" s="162" t="s">
        <v>64</v>
      </c>
      <c r="Y7" s="162" t="s">
        <v>65</v>
      </c>
      <c r="Z7" s="162" t="s">
        <v>66</v>
      </c>
    </row>
    <row r="8" ht="37.5" customHeight="1" spans="1:26">
      <c r="A8" s="166"/>
      <c r="B8" s="166"/>
      <c r="C8" s="166"/>
      <c r="D8" s="166"/>
      <c r="E8" s="166"/>
      <c r="F8" s="166"/>
      <c r="G8" s="166"/>
      <c r="H8" s="166"/>
      <c r="I8" s="52" t="s">
        <v>56</v>
      </c>
      <c r="J8" s="52" t="s">
        <v>220</v>
      </c>
      <c r="K8" s="174" t="s">
        <v>215</v>
      </c>
      <c r="L8" s="174" t="s">
        <v>217</v>
      </c>
      <c r="M8" s="174" t="s">
        <v>218</v>
      </c>
      <c r="N8" s="174" t="s">
        <v>219</v>
      </c>
      <c r="O8" s="174" t="s">
        <v>219</v>
      </c>
      <c r="P8" s="174" t="s">
        <v>219</v>
      </c>
      <c r="Q8" s="174" t="s">
        <v>217</v>
      </c>
      <c r="R8" s="174" t="s">
        <v>218</v>
      </c>
      <c r="S8" s="174" t="s">
        <v>219</v>
      </c>
      <c r="T8" s="174" t="s">
        <v>60</v>
      </c>
      <c r="U8" s="174" t="s">
        <v>56</v>
      </c>
      <c r="V8" s="174" t="s">
        <v>62</v>
      </c>
      <c r="W8" s="174" t="s">
        <v>213</v>
      </c>
      <c r="X8" s="174" t="s">
        <v>64</v>
      </c>
      <c r="Y8" s="174" t="s">
        <v>65</v>
      </c>
      <c r="Z8" s="174" t="s">
        <v>66</v>
      </c>
    </row>
    <row r="9" customHeight="1" spans="1:26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77">
        <v>25</v>
      </c>
      <c r="Z9" s="178">
        <v>26</v>
      </c>
    </row>
    <row r="10" ht="21" customHeight="1" spans="1:26">
      <c r="A10" s="13" t="s">
        <v>68</v>
      </c>
      <c r="B10" s="167"/>
      <c r="C10" s="167"/>
      <c r="D10" s="167"/>
      <c r="E10" s="167"/>
      <c r="F10" s="167"/>
      <c r="G10" s="167"/>
      <c r="H10" s="15">
        <v>12.936</v>
      </c>
      <c r="I10" s="15">
        <v>12.936</v>
      </c>
      <c r="J10" s="15"/>
      <c r="K10" s="15"/>
      <c r="L10" s="15"/>
      <c r="M10" s="15"/>
      <c r="N10" s="15">
        <v>12.936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08" t="s">
        <v>68</v>
      </c>
      <c r="B11" s="13"/>
      <c r="C11" s="13"/>
      <c r="D11" s="13"/>
      <c r="E11" s="13"/>
      <c r="F11" s="13"/>
      <c r="G11" s="13"/>
      <c r="H11" s="15">
        <v>12.936</v>
      </c>
      <c r="I11" s="15">
        <v>12.936</v>
      </c>
      <c r="J11" s="15"/>
      <c r="K11" s="15"/>
      <c r="L11" s="15"/>
      <c r="M11" s="15"/>
      <c r="N11" s="15">
        <v>12.936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2" spans="1:26">
      <c r="A12" s="168" t="s">
        <v>68</v>
      </c>
      <c r="B12" s="13" t="s">
        <v>221</v>
      </c>
      <c r="C12" s="13" t="s">
        <v>175</v>
      </c>
      <c r="D12" s="13" t="s">
        <v>87</v>
      </c>
      <c r="E12" s="13" t="s">
        <v>88</v>
      </c>
      <c r="F12" s="13" t="s">
        <v>222</v>
      </c>
      <c r="G12" s="13" t="s">
        <v>175</v>
      </c>
      <c r="H12" s="15">
        <v>6.336</v>
      </c>
      <c r="I12" s="15">
        <v>6.336</v>
      </c>
      <c r="J12" s="15"/>
      <c r="K12" s="15"/>
      <c r="L12" s="15"/>
      <c r="M12" s="15"/>
      <c r="N12" s="15">
        <v>6.336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2" spans="1:26">
      <c r="A13" s="168" t="s">
        <v>68</v>
      </c>
      <c r="B13" s="13" t="s">
        <v>223</v>
      </c>
      <c r="C13" s="13" t="s">
        <v>224</v>
      </c>
      <c r="D13" s="13" t="s">
        <v>87</v>
      </c>
      <c r="E13" s="13" t="s">
        <v>88</v>
      </c>
      <c r="F13" s="13" t="s">
        <v>225</v>
      </c>
      <c r="G13" s="13" t="s">
        <v>190</v>
      </c>
      <c r="H13" s="15">
        <v>5.6</v>
      </c>
      <c r="I13" s="15">
        <v>5.6</v>
      </c>
      <c r="J13" s="15"/>
      <c r="K13" s="15"/>
      <c r="L13" s="15"/>
      <c r="M13" s="15"/>
      <c r="N13" s="15">
        <v>5.6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2" spans="1:26">
      <c r="A14" s="168" t="s">
        <v>68</v>
      </c>
      <c r="B14" s="13" t="s">
        <v>226</v>
      </c>
      <c r="C14" s="13" t="s">
        <v>185</v>
      </c>
      <c r="D14" s="13" t="s">
        <v>87</v>
      </c>
      <c r="E14" s="13" t="s">
        <v>88</v>
      </c>
      <c r="F14" s="13" t="s">
        <v>227</v>
      </c>
      <c r="G14" s="13" t="s">
        <v>185</v>
      </c>
      <c r="H14" s="15">
        <v>1</v>
      </c>
      <c r="I14" s="15">
        <v>1</v>
      </c>
      <c r="J14" s="15"/>
      <c r="K14" s="15"/>
      <c r="L14" s="15"/>
      <c r="M14" s="15"/>
      <c r="N14" s="15">
        <v>1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69" t="s">
        <v>91</v>
      </c>
      <c r="B15" s="170"/>
      <c r="C15" s="170"/>
      <c r="D15" s="170"/>
      <c r="E15" s="170"/>
      <c r="F15" s="170"/>
      <c r="G15" s="171"/>
      <c r="H15" s="15">
        <v>12.936</v>
      </c>
      <c r="I15" s="15">
        <v>12.936</v>
      </c>
      <c r="J15" s="15"/>
      <c r="K15" s="15"/>
      <c r="L15" s="15"/>
      <c r="M15" s="15"/>
      <c r="N15" s="15">
        <v>12.936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</sheetData>
  <mergeCells count="33">
    <mergeCell ref="A2:Z2"/>
    <mergeCell ref="A3:G3"/>
    <mergeCell ref="H4:Z4"/>
    <mergeCell ref="I5:P5"/>
    <mergeCell ref="Q5:S5"/>
    <mergeCell ref="U5:Z5"/>
    <mergeCell ref="I6:N6"/>
    <mergeCell ref="I7:J7"/>
    <mergeCell ref="A15:G1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49"/>
      <c r="C1"/>
      <c r="D1"/>
      <c r="E1" s="1"/>
      <c r="F1" s="1"/>
      <c r="G1" s="1"/>
      <c r="H1" s="1"/>
      <c r="I1"/>
      <c r="J1"/>
      <c r="K1"/>
      <c r="L1"/>
      <c r="M1"/>
      <c r="N1"/>
      <c r="O1"/>
      <c r="P1"/>
      <c r="Q1"/>
      <c r="R1"/>
      <c r="S1"/>
      <c r="T1"/>
      <c r="U1" s="149"/>
      <c r="V1"/>
      <c r="W1" s="156" t="s">
        <v>228</v>
      </c>
    </row>
    <row r="2" ht="27.75" customHeight="1" spans="1:23">
      <c r="A2" s="3" t="s">
        <v>229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"单位名称："&amp;"曲靖经济技术开发区行政审批局"</f>
        <v>单位名称：曲靖经济技术开发区行政审批局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/>
      <c r="S3"/>
      <c r="T3"/>
      <c r="U3" s="149"/>
      <c r="V3"/>
      <c r="W3" s="283" t="s">
        <v>2</v>
      </c>
    </row>
    <row r="4" ht="21.75" customHeight="1" spans="1:23">
      <c r="A4" s="8" t="s">
        <v>230</v>
      </c>
      <c r="B4" s="9" t="s">
        <v>202</v>
      </c>
      <c r="C4" s="8" t="s">
        <v>203</v>
      </c>
      <c r="D4" s="8" t="s">
        <v>201</v>
      </c>
      <c r="E4" s="9" t="s">
        <v>204</v>
      </c>
      <c r="F4" s="9" t="s">
        <v>205</v>
      </c>
      <c r="G4" s="9" t="s">
        <v>231</v>
      </c>
      <c r="H4" s="9" t="s">
        <v>232</v>
      </c>
      <c r="I4" s="10" t="s">
        <v>54</v>
      </c>
      <c r="J4" s="10" t="s">
        <v>233</v>
      </c>
      <c r="K4" s="10"/>
      <c r="L4" s="10"/>
      <c r="M4" s="10"/>
      <c r="N4" s="10" t="s">
        <v>211</v>
      </c>
      <c r="O4" s="10"/>
      <c r="P4" s="10"/>
      <c r="Q4" s="9" t="s">
        <v>60</v>
      </c>
      <c r="R4" s="10" t="s">
        <v>61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0"/>
      <c r="F5" s="150"/>
      <c r="G5" s="150"/>
      <c r="H5" s="150"/>
      <c r="I5" s="10"/>
      <c r="J5" s="154" t="s">
        <v>57</v>
      </c>
      <c r="K5" s="10"/>
      <c r="L5" s="9" t="s">
        <v>58</v>
      </c>
      <c r="M5" s="9" t="s">
        <v>59</v>
      </c>
      <c r="N5" s="9" t="s">
        <v>57</v>
      </c>
      <c r="O5" s="9" t="s">
        <v>58</v>
      </c>
      <c r="P5" s="9" t="s">
        <v>59</v>
      </c>
      <c r="Q5" s="150"/>
      <c r="R5" s="9" t="s">
        <v>56</v>
      </c>
      <c r="S5" s="9" t="s">
        <v>62</v>
      </c>
      <c r="T5" s="9" t="s">
        <v>213</v>
      </c>
      <c r="U5" s="9" t="s">
        <v>64</v>
      </c>
      <c r="V5" s="9" t="s">
        <v>65</v>
      </c>
      <c r="W5" s="9" t="s">
        <v>66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5" t="s">
        <v>56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56</v>
      </c>
      <c r="K7" s="46" t="s">
        <v>234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235</v>
      </c>
      <c r="D9" s="14"/>
      <c r="E9" s="14"/>
      <c r="F9" s="14"/>
      <c r="G9" s="14"/>
      <c r="H9" s="14"/>
      <c r="I9" s="15">
        <v>10.44</v>
      </c>
      <c r="J9" s="15">
        <v>10.44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236</v>
      </c>
      <c r="B10" s="13" t="s">
        <v>237</v>
      </c>
      <c r="C10" s="13" t="s">
        <v>235</v>
      </c>
      <c r="D10" s="13" t="s">
        <v>68</v>
      </c>
      <c r="E10" s="13" t="s">
        <v>89</v>
      </c>
      <c r="F10" s="13" t="s">
        <v>90</v>
      </c>
      <c r="G10" s="13" t="s">
        <v>238</v>
      </c>
      <c r="H10" s="13" t="s">
        <v>183</v>
      </c>
      <c r="I10" s="15">
        <v>10.44</v>
      </c>
      <c r="J10" s="15">
        <v>10.44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239</v>
      </c>
      <c r="D11" s="13"/>
      <c r="E11" s="13"/>
      <c r="F11" s="13"/>
      <c r="G11" s="13"/>
      <c r="H11" s="13"/>
      <c r="I11" s="15">
        <v>80.63</v>
      </c>
      <c r="J11" s="15">
        <v>80.63</v>
      </c>
      <c r="K11" s="15"/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236</v>
      </c>
      <c r="B12" s="13" t="s">
        <v>240</v>
      </c>
      <c r="C12" s="13" t="s">
        <v>239</v>
      </c>
      <c r="D12" s="13" t="s">
        <v>68</v>
      </c>
      <c r="E12" s="13" t="s">
        <v>89</v>
      </c>
      <c r="F12" s="13" t="s">
        <v>90</v>
      </c>
      <c r="G12" s="13" t="s">
        <v>238</v>
      </c>
      <c r="H12" s="13" t="s">
        <v>183</v>
      </c>
      <c r="I12" s="15">
        <v>80.63</v>
      </c>
      <c r="J12" s="15">
        <v>80.63</v>
      </c>
      <c r="K12" s="15"/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/>
      <c r="B13" s="13"/>
      <c r="C13" s="13" t="s">
        <v>241</v>
      </c>
      <c r="D13" s="13"/>
      <c r="E13" s="13"/>
      <c r="F13" s="13"/>
      <c r="G13" s="13"/>
      <c r="H13" s="13"/>
      <c r="I13" s="15">
        <v>5</v>
      </c>
      <c r="J13" s="15">
        <v>5</v>
      </c>
      <c r="K13" s="15"/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236</v>
      </c>
      <c r="B14" s="13" t="s">
        <v>242</v>
      </c>
      <c r="C14" s="13" t="s">
        <v>241</v>
      </c>
      <c r="D14" s="13" t="s">
        <v>68</v>
      </c>
      <c r="E14" s="13" t="s">
        <v>89</v>
      </c>
      <c r="F14" s="13" t="s">
        <v>90</v>
      </c>
      <c r="G14" s="13" t="s">
        <v>225</v>
      </c>
      <c r="H14" s="13" t="s">
        <v>190</v>
      </c>
      <c r="I14" s="15">
        <v>5</v>
      </c>
      <c r="J14" s="15">
        <v>5</v>
      </c>
      <c r="K14" s="15"/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/>
      <c r="B15" s="13"/>
      <c r="C15" s="13" t="s">
        <v>243</v>
      </c>
      <c r="D15" s="13"/>
      <c r="E15" s="13"/>
      <c r="F15" s="13"/>
      <c r="G15" s="13"/>
      <c r="H15" s="13"/>
      <c r="I15" s="15">
        <v>20</v>
      </c>
      <c r="J15" s="15">
        <v>20</v>
      </c>
      <c r="K15" s="15"/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236</v>
      </c>
      <c r="B16" s="13" t="s">
        <v>244</v>
      </c>
      <c r="C16" s="13" t="s">
        <v>243</v>
      </c>
      <c r="D16" s="13" t="s">
        <v>68</v>
      </c>
      <c r="E16" s="13" t="s">
        <v>89</v>
      </c>
      <c r="F16" s="13" t="s">
        <v>90</v>
      </c>
      <c r="G16" s="13" t="s">
        <v>225</v>
      </c>
      <c r="H16" s="13" t="s">
        <v>190</v>
      </c>
      <c r="I16" s="15">
        <v>20</v>
      </c>
      <c r="J16" s="15">
        <v>20</v>
      </c>
      <c r="K16" s="15"/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18.75" customHeight="1" spans="1:23">
      <c r="A17" s="151" t="s">
        <v>91</v>
      </c>
      <c r="B17" s="152"/>
      <c r="C17" s="152"/>
      <c r="D17" s="152"/>
      <c r="E17" s="152"/>
      <c r="F17" s="152"/>
      <c r="G17" s="152"/>
      <c r="H17" s="153"/>
      <c r="I17" s="15">
        <v>116.07</v>
      </c>
      <c r="J17" s="15">
        <v>116.07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0"/>
  <sheetViews>
    <sheetView showZeros="0" tabSelected="1" workbookViewId="0">
      <pane ySplit="1" topLeftCell="A2" activePane="bottomLeft" state="frozen"/>
      <selection/>
      <selection pane="bottomLeft" activeCell="C8" sqref="C8:C12"/>
    </sheetView>
  </sheetViews>
  <sheetFormatPr defaultColWidth="9.14166666666667" defaultRowHeight="12" customHeight="1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083333333333" customWidth="1"/>
  </cols>
  <sheetData>
    <row r="1" customHeight="1" spans="11:11">
      <c r="K1" s="53" t="s">
        <v>245</v>
      </c>
    </row>
    <row r="2" ht="28.5" customHeight="1" spans="2:11">
      <c r="B2" s="49" t="s">
        <v>246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"单位名称："&amp;"曲靖经济技术开发区行政审批局"</f>
        <v>单位名称：曲靖经济技术开发区行政审批局</v>
      </c>
      <c r="B3" s="4"/>
    </row>
    <row r="4" ht="44.25" customHeight="1" spans="1:11">
      <c r="A4" s="144" t="s">
        <v>202</v>
      </c>
      <c r="B4" s="46" t="s">
        <v>247</v>
      </c>
      <c r="C4" s="46" t="s">
        <v>248</v>
      </c>
      <c r="D4" s="46" t="s">
        <v>249</v>
      </c>
      <c r="E4" s="46" t="s">
        <v>250</v>
      </c>
      <c r="F4" s="46" t="s">
        <v>251</v>
      </c>
      <c r="G4" s="51" t="s">
        <v>252</v>
      </c>
      <c r="H4" s="46" t="s">
        <v>253</v>
      </c>
      <c r="I4" s="51" t="s">
        <v>254</v>
      </c>
      <c r="J4" s="51" t="s">
        <v>255</v>
      </c>
      <c r="K4" s="46" t="s">
        <v>256</v>
      </c>
    </row>
    <row r="5" ht="18.75" customHeight="1" spans="1:11">
      <c r="A5" s="145">
        <v>1</v>
      </c>
      <c r="B5" s="146">
        <v>2</v>
      </c>
      <c r="C5" s="146">
        <v>3</v>
      </c>
      <c r="D5" s="146">
        <v>4</v>
      </c>
      <c r="E5" s="146">
        <v>5</v>
      </c>
      <c r="F5" s="146">
        <v>6</v>
      </c>
      <c r="G5" s="147">
        <v>7</v>
      </c>
      <c r="H5" s="146">
        <v>8</v>
      </c>
      <c r="I5" s="147">
        <v>9</v>
      </c>
      <c r="J5" s="147">
        <v>10</v>
      </c>
      <c r="K5" s="146">
        <v>11</v>
      </c>
    </row>
    <row r="6" ht="21.75" customHeight="1" spans="1:11">
      <c r="A6" s="14"/>
      <c r="B6" s="13" t="s">
        <v>68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48"/>
      <c r="B7" s="108" t="s">
        <v>68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48" t="s">
        <v>242</v>
      </c>
      <c r="B8" s="13" t="s">
        <v>241</v>
      </c>
      <c r="C8" s="13" t="s">
        <v>257</v>
      </c>
      <c r="D8" s="13" t="s">
        <v>258</v>
      </c>
      <c r="E8" s="13" t="s">
        <v>259</v>
      </c>
      <c r="F8" s="13" t="s">
        <v>260</v>
      </c>
      <c r="G8" s="13" t="s">
        <v>261</v>
      </c>
      <c r="H8" s="13" t="s">
        <v>262</v>
      </c>
      <c r="I8" s="13" t="s">
        <v>263</v>
      </c>
      <c r="J8" s="13" t="s">
        <v>264</v>
      </c>
      <c r="K8" s="13" t="s">
        <v>265</v>
      </c>
    </row>
    <row r="9" ht="19.5" customHeight="1" spans="1:11">
      <c r="A9" s="148" t="s">
        <v>242</v>
      </c>
      <c r="B9" s="13" t="s">
        <v>241</v>
      </c>
      <c r="C9" s="13" t="s">
        <v>266</v>
      </c>
      <c r="D9" s="13" t="s">
        <v>258</v>
      </c>
      <c r="E9" s="13" t="s">
        <v>267</v>
      </c>
      <c r="F9" s="13" t="s">
        <v>268</v>
      </c>
      <c r="G9" s="13" t="s">
        <v>261</v>
      </c>
      <c r="H9" s="13" t="s">
        <v>262</v>
      </c>
      <c r="I9" s="13" t="s">
        <v>269</v>
      </c>
      <c r="J9" s="13" t="s">
        <v>264</v>
      </c>
      <c r="K9" s="13" t="s">
        <v>270</v>
      </c>
    </row>
    <row r="10" ht="19.5" customHeight="1" spans="1:11">
      <c r="A10" s="148" t="s">
        <v>242</v>
      </c>
      <c r="B10" s="13" t="s">
        <v>241</v>
      </c>
      <c r="C10" s="13" t="s">
        <v>266</v>
      </c>
      <c r="D10" s="13" t="s">
        <v>258</v>
      </c>
      <c r="E10" s="13" t="s">
        <v>271</v>
      </c>
      <c r="F10" s="13" t="s">
        <v>272</v>
      </c>
      <c r="G10" s="13" t="s">
        <v>261</v>
      </c>
      <c r="H10" s="13" t="s">
        <v>262</v>
      </c>
      <c r="I10" s="13" t="s">
        <v>269</v>
      </c>
      <c r="J10" s="13" t="s">
        <v>264</v>
      </c>
      <c r="K10" s="13" t="s">
        <v>273</v>
      </c>
    </row>
    <row r="11" ht="19.5" customHeight="1" spans="1:11">
      <c r="A11" s="148" t="s">
        <v>242</v>
      </c>
      <c r="B11" s="13" t="s">
        <v>241</v>
      </c>
      <c r="C11" s="13" t="s">
        <v>266</v>
      </c>
      <c r="D11" s="13" t="s">
        <v>274</v>
      </c>
      <c r="E11" s="13" t="s">
        <v>275</v>
      </c>
      <c r="F11" s="13" t="s">
        <v>276</v>
      </c>
      <c r="G11" s="13" t="s">
        <v>261</v>
      </c>
      <c r="H11" s="13" t="s">
        <v>277</v>
      </c>
      <c r="I11" s="13"/>
      <c r="J11" s="13" t="s">
        <v>278</v>
      </c>
      <c r="K11" s="13" t="s">
        <v>279</v>
      </c>
    </row>
    <row r="12" ht="19.5" customHeight="1" spans="1:11">
      <c r="A12" s="148" t="s">
        <v>242</v>
      </c>
      <c r="B12" s="13" t="s">
        <v>241</v>
      </c>
      <c r="C12" s="13" t="s">
        <v>266</v>
      </c>
      <c r="D12" s="13" t="s">
        <v>280</v>
      </c>
      <c r="E12" s="13" t="s">
        <v>281</v>
      </c>
      <c r="F12" s="13" t="s">
        <v>282</v>
      </c>
      <c r="G12" s="13" t="s">
        <v>283</v>
      </c>
      <c r="H12" s="13" t="s">
        <v>284</v>
      </c>
      <c r="I12" s="13" t="s">
        <v>269</v>
      </c>
      <c r="J12" s="13" t="s">
        <v>264</v>
      </c>
      <c r="K12" s="13" t="s">
        <v>285</v>
      </c>
    </row>
    <row r="13" ht="19.5" customHeight="1" spans="1:11">
      <c r="A13" s="148" t="s">
        <v>244</v>
      </c>
      <c r="B13" s="13" t="s">
        <v>243</v>
      </c>
      <c r="C13" s="13" t="s">
        <v>286</v>
      </c>
      <c r="D13" s="13" t="s">
        <v>258</v>
      </c>
      <c r="E13" s="13" t="s">
        <v>259</v>
      </c>
      <c r="F13" s="13" t="s">
        <v>287</v>
      </c>
      <c r="G13" s="13" t="s">
        <v>283</v>
      </c>
      <c r="H13" s="13" t="s">
        <v>288</v>
      </c>
      <c r="I13" s="13" t="s">
        <v>263</v>
      </c>
      <c r="J13" s="13" t="s">
        <v>264</v>
      </c>
      <c r="K13" s="13" t="s">
        <v>289</v>
      </c>
    </row>
    <row r="14" ht="19.5" customHeight="1" spans="1:11">
      <c r="A14" s="148" t="s">
        <v>244</v>
      </c>
      <c r="B14" s="13" t="s">
        <v>243</v>
      </c>
      <c r="C14" s="13" t="s">
        <v>286</v>
      </c>
      <c r="D14" s="13" t="s">
        <v>258</v>
      </c>
      <c r="E14" s="13" t="s">
        <v>267</v>
      </c>
      <c r="F14" s="13" t="s">
        <v>290</v>
      </c>
      <c r="G14" s="13" t="s">
        <v>291</v>
      </c>
      <c r="H14" s="13" t="s">
        <v>262</v>
      </c>
      <c r="I14" s="13" t="s">
        <v>269</v>
      </c>
      <c r="J14" s="13" t="s">
        <v>264</v>
      </c>
      <c r="K14" s="13" t="s">
        <v>292</v>
      </c>
    </row>
    <row r="15" ht="19.5" customHeight="1" spans="1:11">
      <c r="A15" s="148" t="s">
        <v>244</v>
      </c>
      <c r="B15" s="13" t="s">
        <v>243</v>
      </c>
      <c r="C15" s="13" t="s">
        <v>286</v>
      </c>
      <c r="D15" s="13" t="s">
        <v>258</v>
      </c>
      <c r="E15" s="13" t="s">
        <v>271</v>
      </c>
      <c r="F15" s="13" t="s">
        <v>293</v>
      </c>
      <c r="G15" s="13" t="s">
        <v>291</v>
      </c>
      <c r="H15" s="13" t="s">
        <v>294</v>
      </c>
      <c r="I15" s="13" t="s">
        <v>295</v>
      </c>
      <c r="J15" s="13" t="s">
        <v>264</v>
      </c>
      <c r="K15" s="13" t="s">
        <v>296</v>
      </c>
    </row>
    <row r="16" ht="19.5" customHeight="1" spans="1:11">
      <c r="A16" s="148" t="s">
        <v>244</v>
      </c>
      <c r="B16" s="13" t="s">
        <v>243</v>
      </c>
      <c r="C16" s="13" t="s">
        <v>286</v>
      </c>
      <c r="D16" s="13" t="s">
        <v>258</v>
      </c>
      <c r="E16" s="13" t="s">
        <v>271</v>
      </c>
      <c r="F16" s="13" t="s">
        <v>297</v>
      </c>
      <c r="G16" s="13" t="s">
        <v>261</v>
      </c>
      <c r="H16" s="13" t="s">
        <v>262</v>
      </c>
      <c r="I16" s="13" t="s">
        <v>269</v>
      </c>
      <c r="J16" s="13" t="s">
        <v>264</v>
      </c>
      <c r="K16" s="13" t="s">
        <v>298</v>
      </c>
    </row>
    <row r="17" ht="19.5" customHeight="1" spans="1:11">
      <c r="A17" s="148" t="s">
        <v>244</v>
      </c>
      <c r="B17" s="13" t="s">
        <v>243</v>
      </c>
      <c r="C17" s="13" t="s">
        <v>286</v>
      </c>
      <c r="D17" s="13" t="s">
        <v>274</v>
      </c>
      <c r="E17" s="13" t="s">
        <v>275</v>
      </c>
      <c r="F17" s="13" t="s">
        <v>299</v>
      </c>
      <c r="G17" s="13" t="s">
        <v>283</v>
      </c>
      <c r="H17" s="13" t="s">
        <v>174</v>
      </c>
      <c r="I17" s="13" t="s">
        <v>269</v>
      </c>
      <c r="J17" s="13" t="s">
        <v>264</v>
      </c>
      <c r="K17" s="13" t="s">
        <v>300</v>
      </c>
    </row>
    <row r="18" ht="19.5" customHeight="1" spans="1:11">
      <c r="A18" s="148" t="s">
        <v>244</v>
      </c>
      <c r="B18" s="13" t="s">
        <v>243</v>
      </c>
      <c r="C18" s="13" t="s">
        <v>286</v>
      </c>
      <c r="D18" s="13" t="s">
        <v>274</v>
      </c>
      <c r="E18" s="13" t="s">
        <v>275</v>
      </c>
      <c r="F18" s="13" t="s">
        <v>276</v>
      </c>
      <c r="G18" s="13" t="s">
        <v>261</v>
      </c>
      <c r="H18" s="13" t="s">
        <v>277</v>
      </c>
      <c r="I18" s="13"/>
      <c r="J18" s="13" t="s">
        <v>278</v>
      </c>
      <c r="K18" s="13" t="s">
        <v>279</v>
      </c>
    </row>
    <row r="19" ht="19.5" customHeight="1" spans="1:11">
      <c r="A19" s="148" t="s">
        <v>244</v>
      </c>
      <c r="B19" s="13" t="s">
        <v>243</v>
      </c>
      <c r="C19" s="13" t="s">
        <v>286</v>
      </c>
      <c r="D19" s="13" t="s">
        <v>274</v>
      </c>
      <c r="E19" s="13" t="s">
        <v>275</v>
      </c>
      <c r="F19" s="13" t="s">
        <v>301</v>
      </c>
      <c r="G19" s="13" t="s">
        <v>283</v>
      </c>
      <c r="H19" s="13" t="s">
        <v>133</v>
      </c>
      <c r="I19" s="13" t="s">
        <v>263</v>
      </c>
      <c r="J19" s="13" t="s">
        <v>264</v>
      </c>
      <c r="K19" s="13" t="s">
        <v>302</v>
      </c>
    </row>
    <row r="20" ht="19.5" customHeight="1" spans="1:11">
      <c r="A20" s="148" t="s">
        <v>244</v>
      </c>
      <c r="B20" s="13" t="s">
        <v>243</v>
      </c>
      <c r="C20" s="13" t="s">
        <v>286</v>
      </c>
      <c r="D20" s="13" t="s">
        <v>280</v>
      </c>
      <c r="E20" s="13" t="s">
        <v>281</v>
      </c>
      <c r="F20" s="13" t="s">
        <v>282</v>
      </c>
      <c r="G20" s="13" t="s">
        <v>283</v>
      </c>
      <c r="H20" s="13" t="s">
        <v>284</v>
      </c>
      <c r="I20" s="13" t="s">
        <v>269</v>
      </c>
      <c r="J20" s="13" t="s">
        <v>264</v>
      </c>
      <c r="K20" s="13" t="s">
        <v>303</v>
      </c>
    </row>
    <row r="21" ht="19.5" customHeight="1" spans="1:11">
      <c r="A21" s="148" t="s">
        <v>237</v>
      </c>
      <c r="B21" s="13" t="s">
        <v>235</v>
      </c>
      <c r="C21" s="13" t="s">
        <v>304</v>
      </c>
      <c r="D21" s="13" t="s">
        <v>258</v>
      </c>
      <c r="E21" s="13" t="s">
        <v>259</v>
      </c>
      <c r="F21" s="13" t="s">
        <v>305</v>
      </c>
      <c r="G21" s="13" t="s">
        <v>261</v>
      </c>
      <c r="H21" s="13" t="s">
        <v>133</v>
      </c>
      <c r="I21" s="13" t="s">
        <v>263</v>
      </c>
      <c r="J21" s="13" t="s">
        <v>264</v>
      </c>
      <c r="K21" s="13" t="s">
        <v>306</v>
      </c>
    </row>
    <row r="22" ht="19.5" customHeight="1" spans="1:11">
      <c r="A22" s="148" t="s">
        <v>237</v>
      </c>
      <c r="B22" s="13" t="s">
        <v>235</v>
      </c>
      <c r="C22" s="13" t="s">
        <v>304</v>
      </c>
      <c r="D22" s="13" t="s">
        <v>258</v>
      </c>
      <c r="E22" s="13" t="s">
        <v>267</v>
      </c>
      <c r="F22" s="13" t="s">
        <v>268</v>
      </c>
      <c r="G22" s="13" t="s">
        <v>261</v>
      </c>
      <c r="H22" s="13" t="s">
        <v>262</v>
      </c>
      <c r="I22" s="13" t="s">
        <v>269</v>
      </c>
      <c r="J22" s="13" t="s">
        <v>264</v>
      </c>
      <c r="K22" s="13" t="s">
        <v>307</v>
      </c>
    </row>
    <row r="23" ht="19.5" customHeight="1" spans="1:11">
      <c r="A23" s="148" t="s">
        <v>237</v>
      </c>
      <c r="B23" s="13" t="s">
        <v>235</v>
      </c>
      <c r="C23" s="13" t="s">
        <v>304</v>
      </c>
      <c r="D23" s="13" t="s">
        <v>258</v>
      </c>
      <c r="E23" s="13" t="s">
        <v>271</v>
      </c>
      <c r="F23" s="13" t="s">
        <v>308</v>
      </c>
      <c r="G23" s="13" t="s">
        <v>291</v>
      </c>
      <c r="H23" s="13" t="s">
        <v>309</v>
      </c>
      <c r="I23" s="13" t="s">
        <v>310</v>
      </c>
      <c r="J23" s="13" t="s">
        <v>264</v>
      </c>
      <c r="K23" s="13" t="s">
        <v>311</v>
      </c>
    </row>
    <row r="24" ht="19.5" customHeight="1" spans="1:11">
      <c r="A24" s="148" t="s">
        <v>237</v>
      </c>
      <c r="B24" s="13" t="s">
        <v>235</v>
      </c>
      <c r="C24" s="13" t="s">
        <v>304</v>
      </c>
      <c r="D24" s="13" t="s">
        <v>274</v>
      </c>
      <c r="E24" s="13" t="s">
        <v>275</v>
      </c>
      <c r="F24" s="13" t="s">
        <v>276</v>
      </c>
      <c r="G24" s="13" t="s">
        <v>261</v>
      </c>
      <c r="H24" s="13" t="s">
        <v>277</v>
      </c>
      <c r="I24" s="13"/>
      <c r="J24" s="13" t="s">
        <v>278</v>
      </c>
      <c r="K24" s="13" t="s">
        <v>279</v>
      </c>
    </row>
    <row r="25" ht="19.5" customHeight="1" spans="1:11">
      <c r="A25" s="148" t="s">
        <v>237</v>
      </c>
      <c r="B25" s="13" t="s">
        <v>235</v>
      </c>
      <c r="C25" s="13" t="s">
        <v>304</v>
      </c>
      <c r="D25" s="13" t="s">
        <v>280</v>
      </c>
      <c r="E25" s="13" t="s">
        <v>281</v>
      </c>
      <c r="F25" s="13" t="s">
        <v>282</v>
      </c>
      <c r="G25" s="13" t="s">
        <v>283</v>
      </c>
      <c r="H25" s="13" t="s">
        <v>284</v>
      </c>
      <c r="I25" s="13" t="s">
        <v>269</v>
      </c>
      <c r="J25" s="13" t="s">
        <v>264</v>
      </c>
      <c r="K25" s="13" t="s">
        <v>285</v>
      </c>
    </row>
    <row r="26" ht="19.5" customHeight="1" spans="1:11">
      <c r="A26" s="148" t="s">
        <v>240</v>
      </c>
      <c r="B26" s="13" t="s">
        <v>239</v>
      </c>
      <c r="C26" s="13" t="s">
        <v>304</v>
      </c>
      <c r="D26" s="13" t="s">
        <v>258</v>
      </c>
      <c r="E26" s="13" t="s">
        <v>259</v>
      </c>
      <c r="F26" s="13" t="s">
        <v>305</v>
      </c>
      <c r="G26" s="13" t="s">
        <v>261</v>
      </c>
      <c r="H26" s="13" t="s">
        <v>133</v>
      </c>
      <c r="I26" s="13" t="s">
        <v>263</v>
      </c>
      <c r="J26" s="13" t="s">
        <v>264</v>
      </c>
      <c r="K26" s="13" t="s">
        <v>306</v>
      </c>
    </row>
    <row r="27" ht="19.5" customHeight="1" spans="1:11">
      <c r="A27" s="148" t="s">
        <v>240</v>
      </c>
      <c r="B27" s="13" t="s">
        <v>239</v>
      </c>
      <c r="C27" s="13" t="s">
        <v>304</v>
      </c>
      <c r="D27" s="13" t="s">
        <v>258</v>
      </c>
      <c r="E27" s="13" t="s">
        <v>267</v>
      </c>
      <c r="F27" s="13" t="s">
        <v>268</v>
      </c>
      <c r="G27" s="13" t="s">
        <v>261</v>
      </c>
      <c r="H27" s="13" t="s">
        <v>262</v>
      </c>
      <c r="I27" s="13" t="s">
        <v>269</v>
      </c>
      <c r="J27" s="13" t="s">
        <v>264</v>
      </c>
      <c r="K27" s="13" t="s">
        <v>307</v>
      </c>
    </row>
    <row r="28" ht="19.5" customHeight="1" spans="1:11">
      <c r="A28" s="148" t="s">
        <v>240</v>
      </c>
      <c r="B28" s="13" t="s">
        <v>239</v>
      </c>
      <c r="C28" s="13" t="s">
        <v>304</v>
      </c>
      <c r="D28" s="13" t="s">
        <v>258</v>
      </c>
      <c r="E28" s="13" t="s">
        <v>271</v>
      </c>
      <c r="F28" s="13" t="s">
        <v>308</v>
      </c>
      <c r="G28" s="13" t="s">
        <v>291</v>
      </c>
      <c r="H28" s="13" t="s">
        <v>309</v>
      </c>
      <c r="I28" s="13" t="s">
        <v>310</v>
      </c>
      <c r="J28" s="13" t="s">
        <v>264</v>
      </c>
      <c r="K28" s="13" t="s">
        <v>311</v>
      </c>
    </row>
    <row r="29" ht="19.5" customHeight="1" spans="1:11">
      <c r="A29" s="148" t="s">
        <v>240</v>
      </c>
      <c r="B29" s="13" t="s">
        <v>239</v>
      </c>
      <c r="C29" s="13" t="s">
        <v>304</v>
      </c>
      <c r="D29" s="13" t="s">
        <v>274</v>
      </c>
      <c r="E29" s="13" t="s">
        <v>275</v>
      </c>
      <c r="F29" s="13" t="s">
        <v>276</v>
      </c>
      <c r="G29" s="13" t="s">
        <v>261</v>
      </c>
      <c r="H29" s="13" t="s">
        <v>277</v>
      </c>
      <c r="I29" s="13"/>
      <c r="J29" s="13" t="s">
        <v>278</v>
      </c>
      <c r="K29" s="13" t="s">
        <v>279</v>
      </c>
    </row>
    <row r="30" ht="19.5" customHeight="1" spans="1:11">
      <c r="A30" s="148" t="s">
        <v>240</v>
      </c>
      <c r="B30" s="13" t="s">
        <v>239</v>
      </c>
      <c r="C30" s="13" t="s">
        <v>304</v>
      </c>
      <c r="D30" s="13" t="s">
        <v>280</v>
      </c>
      <c r="E30" s="13" t="s">
        <v>281</v>
      </c>
      <c r="F30" s="13" t="s">
        <v>282</v>
      </c>
      <c r="G30" s="13" t="s">
        <v>283</v>
      </c>
      <c r="H30" s="13" t="s">
        <v>284</v>
      </c>
      <c r="I30" s="13" t="s">
        <v>269</v>
      </c>
      <c r="J30" s="13" t="s">
        <v>264</v>
      </c>
      <c r="K30" s="13" t="s">
        <v>285</v>
      </c>
    </row>
  </sheetData>
  <mergeCells count="13">
    <mergeCell ref="B2:K2"/>
    <mergeCell ref="A8:A12"/>
    <mergeCell ref="A13:A20"/>
    <mergeCell ref="A21:A25"/>
    <mergeCell ref="A26:A30"/>
    <mergeCell ref="B8:B12"/>
    <mergeCell ref="B13:B20"/>
    <mergeCell ref="B21:B25"/>
    <mergeCell ref="B26:B30"/>
    <mergeCell ref="C8:C12"/>
    <mergeCell ref="C13:C20"/>
    <mergeCell ref="C21:C25"/>
    <mergeCell ref="C26:C30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2" customHeight="1" outlineLevelRow="7"/>
  <cols>
    <col min="1" max="1" width="38.025" customWidth="1"/>
    <col min="2" max="2" width="22.7083333333333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93" t="s">
        <v>312</v>
      </c>
    </row>
    <row r="2" ht="28.5" customHeight="1" spans="2:11">
      <c r="B2" s="134" t="s">
        <v>313</v>
      </c>
      <c r="C2" s="20"/>
      <c r="D2" s="20"/>
      <c r="E2" s="20"/>
      <c r="F2" s="20"/>
      <c r="G2" s="77"/>
      <c r="H2" s="20"/>
      <c r="I2" s="77"/>
      <c r="J2" s="77"/>
      <c r="K2" s="20"/>
    </row>
    <row r="3" ht="17.25" customHeight="1" spans="1:2">
      <c r="A3" t="str">
        <f>"单位名称："&amp;"曲靖经济技术开发区行政审批局"</f>
        <v>单位名称：曲靖经济技术开发区行政审批局</v>
      </c>
      <c r="B3" s="135"/>
    </row>
    <row r="4" ht="44.25" customHeight="1" spans="1:11">
      <c r="A4" s="136" t="s">
        <v>202</v>
      </c>
      <c r="B4" s="46" t="s">
        <v>247</v>
      </c>
      <c r="C4" s="46" t="s">
        <v>248</v>
      </c>
      <c r="D4" s="46" t="s">
        <v>249</v>
      </c>
      <c r="E4" s="46" t="s">
        <v>250</v>
      </c>
      <c r="F4" s="46" t="s">
        <v>251</v>
      </c>
      <c r="G4" s="51" t="s">
        <v>252</v>
      </c>
      <c r="H4" s="46" t="s">
        <v>253</v>
      </c>
      <c r="I4" s="51" t="s">
        <v>254</v>
      </c>
      <c r="J4" s="51" t="s">
        <v>255</v>
      </c>
      <c r="K4" s="46" t="s">
        <v>256</v>
      </c>
    </row>
    <row r="5" ht="14.25" customHeight="1" spans="1:11">
      <c r="A5" s="137">
        <v>1</v>
      </c>
      <c r="B5" s="138">
        <v>2</v>
      </c>
      <c r="C5" s="139">
        <v>3</v>
      </c>
      <c r="D5" s="140">
        <v>4</v>
      </c>
      <c r="E5" s="140">
        <v>5</v>
      </c>
      <c r="F5" s="140">
        <v>6</v>
      </c>
      <c r="G5" s="140">
        <v>7</v>
      </c>
      <c r="H5" s="139">
        <v>8</v>
      </c>
      <c r="I5" s="140">
        <v>8</v>
      </c>
      <c r="J5" s="139">
        <v>10</v>
      </c>
      <c r="K5" s="139">
        <v>11</v>
      </c>
    </row>
    <row r="6" ht="42" customHeight="1" spans="1:11">
      <c r="A6" s="14"/>
      <c r="B6" s="13"/>
      <c r="C6" s="141"/>
      <c r="D6" s="141"/>
      <c r="E6" s="141"/>
      <c r="F6" s="142"/>
      <c r="G6" s="143"/>
      <c r="H6" s="142"/>
      <c r="I6" s="143"/>
      <c r="J6" s="143"/>
      <c r="K6" s="142"/>
    </row>
    <row r="7" ht="51.75" customHeight="1" spans="1:11">
      <c r="A7" s="137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314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10">
        <v>1</v>
      </c>
      <c r="B1" s="111">
        <v>0</v>
      </c>
      <c r="C1" s="110">
        <v>1</v>
      </c>
      <c r="D1" s="127"/>
      <c r="E1" s="127"/>
      <c r="F1" s="109" t="s">
        <v>315</v>
      </c>
    </row>
    <row r="2" ht="26.25" customHeight="1" spans="1:6">
      <c r="A2" s="114" t="s">
        <v>316</v>
      </c>
      <c r="B2" s="114" t="s">
        <v>316</v>
      </c>
      <c r="C2" s="115"/>
      <c r="D2" s="128"/>
      <c r="E2" s="128"/>
      <c r="F2" s="128"/>
    </row>
    <row r="3" ht="13.5" customHeight="1" spans="1:6">
      <c r="A3" s="4" t="str">
        <f>"单位名称："&amp;"曲靖经济技术开发区行政审批局"</f>
        <v>单位名称：曲靖经济技术开发区行政审批局</v>
      </c>
      <c r="B3" s="4" t="s">
        <v>317</v>
      </c>
      <c r="C3" s="110"/>
      <c r="D3" s="127"/>
      <c r="E3" s="127"/>
      <c r="F3" s="283" t="s">
        <v>2</v>
      </c>
    </row>
    <row r="4" ht="19.5" customHeight="1" spans="1:6">
      <c r="A4" s="129" t="s">
        <v>318</v>
      </c>
      <c r="B4" s="130" t="s">
        <v>72</v>
      </c>
      <c r="C4" s="129" t="s">
        <v>73</v>
      </c>
      <c r="D4" s="10" t="s">
        <v>319</v>
      </c>
      <c r="E4" s="10"/>
      <c r="F4" s="10"/>
    </row>
    <row r="5" ht="18.75" customHeight="1" spans="1:6">
      <c r="A5" s="129"/>
      <c r="B5" s="131"/>
      <c r="C5" s="129"/>
      <c r="D5" s="10" t="s">
        <v>54</v>
      </c>
      <c r="E5" s="10" t="s">
        <v>74</v>
      </c>
      <c r="F5" s="10" t="s">
        <v>75</v>
      </c>
    </row>
    <row r="6" ht="23.25" customHeight="1" spans="1:6">
      <c r="A6" s="51">
        <v>1</v>
      </c>
      <c r="B6" s="122" t="s">
        <v>134</v>
      </c>
      <c r="C6" s="51">
        <v>3</v>
      </c>
      <c r="D6" s="123">
        <v>4</v>
      </c>
      <c r="E6" s="123">
        <v>5</v>
      </c>
      <c r="F6" s="12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32" t="s">
        <v>91</v>
      </c>
      <c r="B9" s="132" t="s">
        <v>91</v>
      </c>
      <c r="C9" s="133" t="s">
        <v>91</v>
      </c>
      <c r="D9" s="15"/>
      <c r="E9" s="15"/>
      <c r="F9" s="15"/>
    </row>
    <row r="10" customHeight="1" spans="1:1">
      <c r="A10" t="s">
        <v>320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13" t="s">
        <v>321</v>
      </c>
    </row>
    <row r="2" ht="26.25" customHeight="1" spans="1:6">
      <c r="A2" s="114" t="s">
        <v>322</v>
      </c>
      <c r="B2" s="114" t="s">
        <v>316</v>
      </c>
      <c r="C2" s="115"/>
      <c r="D2" s="116"/>
      <c r="E2" s="116"/>
      <c r="F2" s="116"/>
    </row>
    <row r="3" ht="13.5" customHeight="1" spans="1:6">
      <c r="A3" s="4" t="str">
        <f>"单位名称："&amp;"曲靖经济技术开发区行政审批局"</f>
        <v>单位名称：曲靖经济技术开发区行政审批局</v>
      </c>
      <c r="B3" s="117" t="s">
        <v>317</v>
      </c>
      <c r="C3" s="110"/>
      <c r="D3" s="112"/>
      <c r="E3" s="112"/>
      <c r="F3" s="283" t="s">
        <v>2</v>
      </c>
    </row>
    <row r="4" ht="19.5" customHeight="1" spans="1:6">
      <c r="A4" s="118" t="s">
        <v>318</v>
      </c>
      <c r="B4" s="119" t="s">
        <v>72</v>
      </c>
      <c r="C4" s="118" t="s">
        <v>73</v>
      </c>
      <c r="D4" s="37" t="s">
        <v>323</v>
      </c>
      <c r="E4" s="38"/>
      <c r="F4" s="39"/>
    </row>
    <row r="5" ht="18.75" customHeight="1" spans="1:6">
      <c r="A5" s="120"/>
      <c r="B5" s="121"/>
      <c r="C5" s="120"/>
      <c r="D5" s="25" t="s">
        <v>54</v>
      </c>
      <c r="E5" s="37" t="s">
        <v>74</v>
      </c>
      <c r="F5" s="25" t="s">
        <v>75</v>
      </c>
    </row>
    <row r="6" ht="18.75" customHeight="1" spans="1:6">
      <c r="A6" s="51">
        <v>1</v>
      </c>
      <c r="B6" s="122" t="s">
        <v>134</v>
      </c>
      <c r="C6" s="51">
        <v>3</v>
      </c>
      <c r="D6" s="123">
        <v>4</v>
      </c>
      <c r="E6" s="123">
        <v>5</v>
      </c>
      <c r="F6" s="123">
        <v>6</v>
      </c>
    </row>
    <row r="7" ht="21" customHeight="1" spans="1:6">
      <c r="A7" s="13"/>
      <c r="B7" s="124"/>
      <c r="C7" s="124"/>
      <c r="D7" s="15"/>
      <c r="E7" s="15"/>
      <c r="F7" s="15"/>
    </row>
    <row r="8" ht="21" customHeight="1" spans="1:6">
      <c r="A8" s="124"/>
      <c r="B8" s="13"/>
      <c r="C8" s="13"/>
      <c r="D8" s="15"/>
      <c r="E8" s="15"/>
      <c r="F8" s="15"/>
    </row>
    <row r="9" ht="18.75" customHeight="1" spans="1:6">
      <c r="A9" s="125" t="s">
        <v>91</v>
      </c>
      <c r="B9" s="125" t="s">
        <v>91</v>
      </c>
      <c r="C9" s="126" t="s">
        <v>91</v>
      </c>
      <c r="D9" s="15"/>
      <c r="E9" s="15"/>
      <c r="F9" s="15"/>
    </row>
    <row r="10" customHeight="1" spans="1:1">
      <c r="A10" t="s">
        <v>324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93"/>
      <c r="P1" s="93"/>
      <c r="Q1" s="40" t="s">
        <v>325</v>
      </c>
    </row>
    <row r="2" ht="27.75" customHeight="1" spans="1:17">
      <c r="A2" s="41" t="s">
        <v>326</v>
      </c>
      <c r="B2" s="20"/>
      <c r="C2" s="20"/>
      <c r="D2" s="20"/>
      <c r="E2" s="20"/>
      <c r="F2" s="20"/>
      <c r="G2" s="20"/>
      <c r="H2" s="20"/>
      <c r="I2" s="20"/>
      <c r="J2" s="20"/>
      <c r="K2" s="77"/>
      <c r="L2" s="20"/>
      <c r="M2" s="20"/>
      <c r="N2" s="20"/>
      <c r="O2" s="77"/>
      <c r="P2" s="77"/>
      <c r="Q2" s="20"/>
    </row>
    <row r="3" ht="18.75" customHeight="1" spans="1:17">
      <c r="A3" s="42" t="str">
        <f>"单位名称："&amp;"曲靖经济技术开发区行政审批局"</f>
        <v>单位名称：曲靖经济技术开发区行政审批局</v>
      </c>
      <c r="B3" s="22"/>
      <c r="C3" s="22"/>
      <c r="D3" s="22"/>
      <c r="E3" s="22"/>
      <c r="F3" s="22"/>
      <c r="G3" s="22"/>
      <c r="H3" s="22"/>
      <c r="I3" s="22"/>
      <c r="J3" s="22"/>
      <c r="O3" s="95"/>
      <c r="P3" s="95"/>
      <c r="Q3" s="283" t="s">
        <v>2</v>
      </c>
    </row>
    <row r="4" ht="15.75" customHeight="1" spans="1:17">
      <c r="A4" s="24" t="s">
        <v>327</v>
      </c>
      <c r="B4" s="81" t="s">
        <v>328</v>
      </c>
      <c r="C4" s="81" t="s">
        <v>329</v>
      </c>
      <c r="D4" s="81" t="s">
        <v>330</v>
      </c>
      <c r="E4" s="81" t="s">
        <v>331</v>
      </c>
      <c r="F4" s="81" t="s">
        <v>332</v>
      </c>
      <c r="G4" s="44" t="s">
        <v>208</v>
      </c>
      <c r="H4" s="44"/>
      <c r="I4" s="44"/>
      <c r="J4" s="44"/>
      <c r="K4" s="96"/>
      <c r="L4" s="44"/>
      <c r="M4" s="44"/>
      <c r="N4" s="44"/>
      <c r="O4" s="97"/>
      <c r="P4" s="96"/>
      <c r="Q4" s="45"/>
    </row>
    <row r="5" ht="17.25" customHeight="1" spans="1:17">
      <c r="A5" s="27"/>
      <c r="B5" s="83"/>
      <c r="C5" s="83"/>
      <c r="D5" s="83"/>
      <c r="E5" s="83"/>
      <c r="F5" s="83"/>
      <c r="G5" s="83" t="s">
        <v>54</v>
      </c>
      <c r="H5" s="83" t="s">
        <v>57</v>
      </c>
      <c r="I5" s="83" t="s">
        <v>333</v>
      </c>
      <c r="J5" s="83" t="s">
        <v>334</v>
      </c>
      <c r="K5" s="84" t="s">
        <v>335</v>
      </c>
      <c r="L5" s="98" t="s">
        <v>61</v>
      </c>
      <c r="M5" s="98"/>
      <c r="N5" s="98"/>
      <c r="O5" s="99"/>
      <c r="P5" s="104"/>
      <c r="Q5" s="85"/>
    </row>
    <row r="6" ht="54" customHeight="1" spans="1:17">
      <c r="A6" s="30"/>
      <c r="B6" s="85"/>
      <c r="C6" s="85"/>
      <c r="D6" s="85"/>
      <c r="E6" s="85"/>
      <c r="F6" s="85"/>
      <c r="G6" s="85"/>
      <c r="H6" s="85" t="s">
        <v>56</v>
      </c>
      <c r="I6" s="85"/>
      <c r="J6" s="85"/>
      <c r="K6" s="86"/>
      <c r="L6" s="85" t="s">
        <v>56</v>
      </c>
      <c r="M6" s="85" t="s">
        <v>62</v>
      </c>
      <c r="N6" s="85" t="s">
        <v>213</v>
      </c>
      <c r="O6" s="52" t="s">
        <v>64</v>
      </c>
      <c r="P6" s="86" t="s">
        <v>65</v>
      </c>
      <c r="Q6" s="85" t="s">
        <v>66</v>
      </c>
    </row>
    <row r="7" ht="15" customHeight="1" spans="1:17">
      <c r="A7" s="31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</row>
    <row r="8" ht="21" customHeight="1" spans="1:17">
      <c r="A8" s="13" t="s">
        <v>68</v>
      </c>
      <c r="B8" s="87"/>
      <c r="C8" s="87"/>
      <c r="D8" s="87"/>
      <c r="E8" s="107"/>
      <c r="F8" s="15">
        <v>92.07</v>
      </c>
      <c r="G8" s="15">
        <v>92.07</v>
      </c>
      <c r="H8" s="15">
        <v>92.07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08" t="s">
        <v>68</v>
      </c>
      <c r="B9" s="13"/>
      <c r="C9" s="13"/>
      <c r="D9" s="13"/>
      <c r="E9" s="13"/>
      <c r="F9" s="15">
        <v>92.07</v>
      </c>
      <c r="G9" s="15">
        <v>92.07</v>
      </c>
      <c r="H9" s="15">
        <v>92.07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243</v>
      </c>
      <c r="B10" s="13" t="s">
        <v>336</v>
      </c>
      <c r="C10" s="13" t="s">
        <v>336</v>
      </c>
      <c r="D10" s="13" t="s">
        <v>337</v>
      </c>
      <c r="E10" s="13">
        <v>125</v>
      </c>
      <c r="F10" s="15">
        <v>2</v>
      </c>
      <c r="G10" s="15">
        <v>2</v>
      </c>
      <c r="H10" s="15">
        <v>2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235</v>
      </c>
      <c r="B11" s="13" t="s">
        <v>338</v>
      </c>
      <c r="C11" s="13" t="s">
        <v>339</v>
      </c>
      <c r="D11" s="13" t="s">
        <v>340</v>
      </c>
      <c r="E11" s="13">
        <v>1</v>
      </c>
      <c r="F11" s="15">
        <v>10.44</v>
      </c>
      <c r="G11" s="15">
        <v>10.44</v>
      </c>
      <c r="H11" s="15">
        <v>10.44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239</v>
      </c>
      <c r="B12" s="13" t="s">
        <v>338</v>
      </c>
      <c r="C12" s="13" t="s">
        <v>339</v>
      </c>
      <c r="D12" s="13" t="s">
        <v>340</v>
      </c>
      <c r="E12" s="13">
        <v>1</v>
      </c>
      <c r="F12" s="15">
        <v>79.63</v>
      </c>
      <c r="G12" s="15">
        <v>79.63</v>
      </c>
      <c r="H12" s="15">
        <v>79.63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1" customHeight="1" spans="1:17">
      <c r="A13" s="89" t="s">
        <v>91</v>
      </c>
      <c r="B13" s="90"/>
      <c r="C13" s="90"/>
      <c r="D13" s="90"/>
      <c r="E13" s="107"/>
      <c r="F13" s="15">
        <v>92.07</v>
      </c>
      <c r="G13" s="15">
        <v>92.07</v>
      </c>
      <c r="H13" s="15">
        <v>92.07</v>
      </c>
      <c r="I13" s="15"/>
      <c r="J13" s="15"/>
      <c r="K13" s="15"/>
      <c r="L13" s="15"/>
      <c r="M13" s="15"/>
      <c r="N13" s="15"/>
      <c r="O13" s="15"/>
      <c r="P13" s="15"/>
      <c r="Q13" s="15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pane ySplit="1" topLeftCell="A2" activePane="bottomLeft" state="frozen"/>
      <selection/>
      <selection pane="bottomLeft" activeCell="A3" sqref="A3:C3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4"/>
      <c r="B1" s="74"/>
      <c r="C1" s="74"/>
      <c r="D1" s="75"/>
      <c r="E1" s="75"/>
      <c r="F1" s="75"/>
      <c r="G1" s="75"/>
      <c r="H1" s="74"/>
      <c r="I1" s="74"/>
      <c r="J1" s="74"/>
      <c r="K1" s="74"/>
      <c r="L1" s="92"/>
      <c r="M1" s="74"/>
      <c r="N1" s="74"/>
      <c r="O1" s="74"/>
      <c r="P1" s="93"/>
      <c r="Q1" s="100"/>
      <c r="R1" s="101" t="s">
        <v>341</v>
      </c>
    </row>
    <row r="2" ht="27.75" customHeight="1" spans="1:18">
      <c r="A2" s="41" t="s">
        <v>342</v>
      </c>
      <c r="B2" s="76"/>
      <c r="C2" s="76"/>
      <c r="D2" s="77"/>
      <c r="E2" s="77"/>
      <c r="F2" s="77"/>
      <c r="G2" s="77"/>
      <c r="H2" s="76"/>
      <c r="I2" s="76"/>
      <c r="J2" s="76"/>
      <c r="K2" s="76"/>
      <c r="L2" s="94"/>
      <c r="M2" s="76"/>
      <c r="N2" s="76"/>
      <c r="O2" s="76"/>
      <c r="P2" s="77"/>
      <c r="Q2" s="94"/>
      <c r="R2" s="76"/>
    </row>
    <row r="3" ht="18.75" customHeight="1" spans="1:18">
      <c r="A3" s="78" t="str">
        <f>"单位名称："&amp;"曲靖经济技术开发区行政审批局"</f>
        <v>单位名称：曲靖经济技术开发区行政审批局</v>
      </c>
      <c r="B3" s="79"/>
      <c r="C3" s="79"/>
      <c r="D3" s="80"/>
      <c r="E3" s="80"/>
      <c r="F3" s="80"/>
      <c r="G3" s="80"/>
      <c r="H3" s="79"/>
      <c r="I3" s="79"/>
      <c r="J3" s="79"/>
      <c r="K3" s="79"/>
      <c r="L3" s="92"/>
      <c r="M3" s="74"/>
      <c r="N3" s="74"/>
      <c r="O3" s="74"/>
      <c r="P3" s="95"/>
      <c r="Q3" s="102"/>
      <c r="R3" s="286" t="s">
        <v>2</v>
      </c>
    </row>
    <row r="4" ht="15.75" customHeight="1" spans="1:18">
      <c r="A4" s="24" t="s">
        <v>327</v>
      </c>
      <c r="B4" s="81" t="s">
        <v>343</v>
      </c>
      <c r="C4" s="81" t="s">
        <v>344</v>
      </c>
      <c r="D4" s="82" t="s">
        <v>345</v>
      </c>
      <c r="E4" s="82" t="s">
        <v>346</v>
      </c>
      <c r="F4" s="82" t="s">
        <v>347</v>
      </c>
      <c r="G4" s="82" t="s">
        <v>348</v>
      </c>
      <c r="H4" s="44" t="s">
        <v>208</v>
      </c>
      <c r="I4" s="44"/>
      <c r="J4" s="44"/>
      <c r="K4" s="44"/>
      <c r="L4" s="96"/>
      <c r="M4" s="44"/>
      <c r="N4" s="44"/>
      <c r="O4" s="44"/>
      <c r="P4" s="97"/>
      <c r="Q4" s="96"/>
      <c r="R4" s="45"/>
    </row>
    <row r="5" ht="17.25" customHeight="1" spans="1:18">
      <c r="A5" s="27"/>
      <c r="B5" s="83"/>
      <c r="C5" s="83"/>
      <c r="D5" s="84"/>
      <c r="E5" s="84"/>
      <c r="F5" s="84"/>
      <c r="G5" s="84"/>
      <c r="H5" s="83" t="s">
        <v>54</v>
      </c>
      <c r="I5" s="83" t="s">
        <v>57</v>
      </c>
      <c r="J5" s="83" t="s">
        <v>333</v>
      </c>
      <c r="K5" s="83" t="s">
        <v>334</v>
      </c>
      <c r="L5" s="84" t="s">
        <v>335</v>
      </c>
      <c r="M5" s="98" t="s">
        <v>349</v>
      </c>
      <c r="N5" s="98"/>
      <c r="O5" s="98"/>
      <c r="P5" s="99"/>
      <c r="Q5" s="104"/>
      <c r="R5" s="85"/>
    </row>
    <row r="6" ht="54" customHeight="1" spans="1:18">
      <c r="A6" s="30"/>
      <c r="B6" s="85"/>
      <c r="C6" s="85"/>
      <c r="D6" s="86"/>
      <c r="E6" s="86"/>
      <c r="F6" s="86"/>
      <c r="G6" s="86"/>
      <c r="H6" s="85"/>
      <c r="I6" s="85" t="s">
        <v>56</v>
      </c>
      <c r="J6" s="85"/>
      <c r="K6" s="85"/>
      <c r="L6" s="86"/>
      <c r="M6" s="85" t="s">
        <v>56</v>
      </c>
      <c r="N6" s="85" t="s">
        <v>62</v>
      </c>
      <c r="O6" s="85" t="s">
        <v>213</v>
      </c>
      <c r="P6" s="52" t="s">
        <v>64</v>
      </c>
      <c r="Q6" s="86" t="s">
        <v>65</v>
      </c>
      <c r="R6" s="85" t="s">
        <v>66</v>
      </c>
    </row>
    <row r="7" ht="15" customHeight="1" spans="1:18">
      <c r="A7" s="30">
        <v>1</v>
      </c>
      <c r="B7" s="85">
        <v>2</v>
      </c>
      <c r="C7" s="85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1" customHeight="1" spans="1:18">
      <c r="A8" s="13"/>
      <c r="B8" s="87"/>
      <c r="C8" s="87"/>
      <c r="D8" s="88"/>
      <c r="E8" s="88"/>
      <c r="F8" s="88"/>
      <c r="G8" s="88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9" t="s">
        <v>350</v>
      </c>
      <c r="B10" s="90"/>
      <c r="C10" s="91"/>
      <c r="D10" s="88"/>
      <c r="E10" s="88"/>
      <c r="F10" s="88"/>
      <c r="G10" s="88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351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7.76666666666667" defaultRowHeight="14.25" customHeight="1" outlineLevelCol="5"/>
  <cols>
    <col min="1" max="1" width="33" style="55" customWidth="1"/>
    <col min="2" max="4" width="11.75" style="55" customWidth="1"/>
    <col min="5" max="6" width="19.15" style="55" customWidth="1"/>
    <col min="7" max="7" width="7.99166666666667" style="54" customWidth="1"/>
    <col min="8" max="240" width="7.99166666666667" style="54"/>
    <col min="241" max="16384" width="7.76666666666667" style="54"/>
  </cols>
  <sheetData>
    <row r="1" s="54" customFormat="1" ht="13.5" customHeight="1" spans="1:6">
      <c r="A1" s="56"/>
      <c r="B1" s="56"/>
      <c r="C1" s="56"/>
      <c r="D1" s="57"/>
      <c r="E1" s="55"/>
      <c r="F1" s="55"/>
    </row>
    <row r="2" s="54" customFormat="1" ht="27.75" customHeight="1" spans="1:6">
      <c r="A2" s="58" t="s">
        <v>352</v>
      </c>
      <c r="B2" s="59"/>
      <c r="C2" s="59"/>
      <c r="D2" s="59"/>
      <c r="E2" s="60"/>
      <c r="F2" s="60"/>
    </row>
    <row r="3" s="54" customFormat="1" ht="18" customHeight="1" spans="1:6">
      <c r="A3" s="61" t="str">
        <f>"单位名称："&amp;"曲靖经济技术开发区行政审批局"</f>
        <v>单位名称：曲靖经济技术开发区行政审批局</v>
      </c>
      <c r="B3" s="62"/>
      <c r="C3" s="62"/>
      <c r="D3" s="63"/>
      <c r="E3" s="64"/>
      <c r="F3" s="64"/>
    </row>
    <row r="4" s="54" customFormat="1" ht="19.5" customHeight="1" spans="1:6">
      <c r="A4" s="65" t="s">
        <v>353</v>
      </c>
      <c r="B4" s="66" t="s">
        <v>208</v>
      </c>
      <c r="C4" s="66"/>
      <c r="D4" s="66"/>
      <c r="E4" s="66" t="s">
        <v>354</v>
      </c>
      <c r="F4" s="66"/>
    </row>
    <row r="5" s="54" customFormat="1" ht="40.5" customHeight="1" spans="1:6">
      <c r="A5" s="67"/>
      <c r="B5" s="66" t="s">
        <v>54</v>
      </c>
      <c r="C5" s="68" t="s">
        <v>57</v>
      </c>
      <c r="D5" s="68" t="s">
        <v>355</v>
      </c>
      <c r="E5" s="66" t="s">
        <v>356</v>
      </c>
      <c r="F5" s="66" t="s">
        <v>357</v>
      </c>
    </row>
    <row r="6" s="54" customFormat="1" ht="19.5" customHeight="1" spans="1:6">
      <c r="A6" s="69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</row>
    <row r="7" s="54" customFormat="1" ht="19.5" customHeight="1" spans="1:6">
      <c r="A7" s="70" t="s">
        <v>358</v>
      </c>
      <c r="B7" s="71" t="s">
        <v>358</v>
      </c>
      <c r="C7" s="71" t="s">
        <v>358</v>
      </c>
      <c r="D7" s="72" t="s">
        <v>358</v>
      </c>
      <c r="E7" s="71" t="s">
        <v>358</v>
      </c>
      <c r="F7" s="71" t="s">
        <v>358</v>
      </c>
    </row>
    <row r="8" s="54" customFormat="1" ht="19.5" customHeight="1" spans="1:6">
      <c r="A8" s="73" t="s">
        <v>358</v>
      </c>
      <c r="B8" s="71" t="s">
        <v>358</v>
      </c>
      <c r="C8" s="71" t="s">
        <v>358</v>
      </c>
      <c r="D8" s="72" t="s">
        <v>358</v>
      </c>
      <c r="E8" s="71" t="s">
        <v>358</v>
      </c>
      <c r="F8" s="71" t="s">
        <v>358</v>
      </c>
    </row>
    <row r="9" s="54" customFormat="1" customHeight="1" spans="1:6">
      <c r="A9" s="55" t="s">
        <v>359</v>
      </c>
      <c r="B9" s="55"/>
      <c r="C9" s="55"/>
      <c r="D9" s="55"/>
      <c r="E9" s="55"/>
      <c r="F9" s="55"/>
    </row>
  </sheetData>
  <mergeCells count="5">
    <mergeCell ref="A2:F2"/>
    <mergeCell ref="A3:F3"/>
    <mergeCell ref="B4:D4"/>
    <mergeCell ref="E4:F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3" t="s">
        <v>360</v>
      </c>
    </row>
    <row r="2" ht="28.5" customHeight="1" spans="1:10">
      <c r="A2" s="49" t="s">
        <v>361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"单位名称："&amp;"曲靖经济技术开发区行政审批局"</f>
        <v>单位名称：曲靖经济技术开发区行政审批局</v>
      </c>
    </row>
    <row r="4" ht="44.25" customHeight="1" spans="1:10">
      <c r="A4" s="46" t="s">
        <v>247</v>
      </c>
      <c r="B4" s="46" t="s">
        <v>248</v>
      </c>
      <c r="C4" s="46" t="s">
        <v>249</v>
      </c>
      <c r="D4" s="46" t="s">
        <v>250</v>
      </c>
      <c r="E4" s="46" t="s">
        <v>251</v>
      </c>
      <c r="F4" s="51" t="s">
        <v>252</v>
      </c>
      <c r="G4" s="46" t="s">
        <v>253</v>
      </c>
      <c r="H4" s="51" t="s">
        <v>254</v>
      </c>
      <c r="I4" s="51" t="s">
        <v>255</v>
      </c>
      <c r="J4" s="46" t="s">
        <v>256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362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363</v>
      </c>
    </row>
    <row r="2" ht="28.5" customHeight="1" spans="1:8">
      <c r="A2" s="41" t="s">
        <v>364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"单位名称："&amp;"曲靖经济技术开发区行政审批局"</f>
        <v>单位名称：曲靖经济技术开发区行政审批局</v>
      </c>
      <c r="B3" s="21"/>
    </row>
    <row r="4" ht="18" customHeight="1" spans="1:8">
      <c r="A4" s="24" t="s">
        <v>318</v>
      </c>
      <c r="B4" s="24" t="s">
        <v>365</v>
      </c>
      <c r="C4" s="24" t="s">
        <v>366</v>
      </c>
      <c r="D4" s="24" t="s">
        <v>367</v>
      </c>
      <c r="E4" s="24" t="s">
        <v>368</v>
      </c>
      <c r="F4" s="43" t="s">
        <v>369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331</v>
      </c>
      <c r="G5" s="46" t="s">
        <v>370</v>
      </c>
      <c r="H5" s="46" t="s">
        <v>371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54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372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373</v>
      </c>
    </row>
    <row r="2" ht="27.75" customHeight="1" spans="1:11">
      <c r="A2" s="20" t="s">
        <v>374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"单位名称："&amp;"曲靖经济技术开发区行政审批局"</f>
        <v>单位名称：曲靖经济技术开发区行政审批局</v>
      </c>
      <c r="B3" s="21"/>
      <c r="C3" s="21"/>
      <c r="D3" s="21"/>
      <c r="E3" s="21"/>
      <c r="F3" s="21"/>
      <c r="G3" s="21"/>
      <c r="H3" s="22"/>
      <c r="I3" s="22"/>
      <c r="J3" s="22"/>
      <c r="K3" s="287" t="s">
        <v>2</v>
      </c>
    </row>
    <row r="4" ht="21.75" customHeight="1" spans="1:11">
      <c r="A4" s="23" t="s">
        <v>230</v>
      </c>
      <c r="B4" s="23" t="s">
        <v>203</v>
      </c>
      <c r="C4" s="23" t="s">
        <v>201</v>
      </c>
      <c r="D4" s="24" t="s">
        <v>204</v>
      </c>
      <c r="E4" s="24" t="s">
        <v>205</v>
      </c>
      <c r="F4" s="24" t="s">
        <v>231</v>
      </c>
      <c r="G4" s="24" t="s">
        <v>232</v>
      </c>
      <c r="H4" s="25" t="s">
        <v>54</v>
      </c>
      <c r="I4" s="37" t="s">
        <v>375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57</v>
      </c>
      <c r="J5" s="24" t="s">
        <v>58</v>
      </c>
      <c r="K5" s="24" t="s">
        <v>59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56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91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376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E1"/>
      <c r="F1"/>
      <c r="G1" s="2" t="s">
        <v>377</v>
      </c>
    </row>
    <row r="2" ht="27.75" customHeight="1" spans="1:7">
      <c r="A2" s="3" t="s">
        <v>378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"单位名称："&amp;"曲靖经济技术开发区行政审批局"</f>
        <v>单位名称：曲靖经济技术开发区行政审批局</v>
      </c>
      <c r="B3" s="5"/>
      <c r="C3" s="5"/>
      <c r="D3" s="5"/>
      <c r="E3" s="6"/>
      <c r="F3" s="6"/>
      <c r="G3" s="287" t="s">
        <v>2</v>
      </c>
    </row>
    <row r="4" ht="21.75" customHeight="1" spans="1:7">
      <c r="A4" s="8" t="s">
        <v>201</v>
      </c>
      <c r="B4" s="8" t="s">
        <v>230</v>
      </c>
      <c r="C4" s="8" t="s">
        <v>203</v>
      </c>
      <c r="D4" s="9" t="s">
        <v>379</v>
      </c>
      <c r="E4" s="10" t="s">
        <v>57</v>
      </c>
      <c r="F4" s="10"/>
      <c r="G4" s="10"/>
    </row>
    <row r="5" ht="21.75" customHeight="1" spans="1:7">
      <c r="A5" s="8"/>
      <c r="B5" s="8"/>
      <c r="C5" s="8"/>
      <c r="D5" s="9"/>
      <c r="E5" s="10" t="str">
        <f>"2025"&amp;"年 "</f>
        <v>2025年 </v>
      </c>
      <c r="F5" s="9" t="str">
        <f>"2025"+1&amp;"年 "</f>
        <v>2026年 </v>
      </c>
      <c r="G5" s="9" t="str">
        <f>"2025"+2&amp;"年 "</f>
        <v>2027年 </v>
      </c>
    </row>
    <row r="6" ht="40.5" customHeight="1" spans="1:7">
      <c r="A6" s="8"/>
      <c r="B6" s="8"/>
      <c r="C6" s="8"/>
      <c r="D6" s="9"/>
      <c r="E6" s="10"/>
      <c r="F6" s="9" t="s">
        <v>56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68</v>
      </c>
      <c r="B8" s="14"/>
      <c r="C8" s="14"/>
      <c r="D8" s="14"/>
      <c r="E8" s="15">
        <v>116.07</v>
      </c>
      <c r="F8" s="15"/>
      <c r="G8" s="15"/>
    </row>
    <row r="9" ht="24.75" customHeight="1" spans="1:7">
      <c r="A9" s="14"/>
      <c r="B9" s="13" t="s">
        <v>380</v>
      </c>
      <c r="C9" s="13" t="s">
        <v>241</v>
      </c>
      <c r="D9" s="13" t="s">
        <v>381</v>
      </c>
      <c r="E9" s="15">
        <v>5</v>
      </c>
      <c r="F9" s="15"/>
      <c r="G9" s="15"/>
    </row>
    <row r="10" ht="24.75" customHeight="1" spans="1:7">
      <c r="A10" s="13"/>
      <c r="B10" s="13" t="s">
        <v>380</v>
      </c>
      <c r="C10" s="13" t="s">
        <v>243</v>
      </c>
      <c r="D10" s="13" t="s">
        <v>381</v>
      </c>
      <c r="E10" s="15">
        <v>20</v>
      </c>
      <c r="F10" s="15"/>
      <c r="G10" s="15"/>
    </row>
    <row r="11" ht="24.75" customHeight="1" spans="1:7">
      <c r="A11" s="13"/>
      <c r="B11" s="13" t="s">
        <v>380</v>
      </c>
      <c r="C11" s="13" t="s">
        <v>235</v>
      </c>
      <c r="D11" s="13" t="s">
        <v>381</v>
      </c>
      <c r="E11" s="15">
        <v>10.44</v>
      </c>
      <c r="F11" s="15"/>
      <c r="G11" s="15"/>
    </row>
    <row r="12" ht="24.75" customHeight="1" spans="1:7">
      <c r="A12" s="13"/>
      <c r="B12" s="13" t="s">
        <v>380</v>
      </c>
      <c r="C12" s="13" t="s">
        <v>239</v>
      </c>
      <c r="D12" s="13" t="s">
        <v>381</v>
      </c>
      <c r="E12" s="15">
        <v>80.63</v>
      </c>
      <c r="F12" s="15"/>
      <c r="G12" s="15"/>
    </row>
    <row r="13" ht="18.75" customHeight="1" spans="1:7">
      <c r="A13" s="16" t="s">
        <v>54</v>
      </c>
      <c r="B13" s="17" t="s">
        <v>358</v>
      </c>
      <c r="C13" s="17"/>
      <c r="D13" s="18"/>
      <c r="E13" s="15">
        <v>116.07</v>
      </c>
      <c r="F13" s="15"/>
      <c r="G13" s="15"/>
    </row>
  </sheetData>
  <mergeCells count="12">
    <mergeCell ref="A2:G2"/>
    <mergeCell ref="A3:D3"/>
    <mergeCell ref="E4:G4"/>
    <mergeCell ref="A13:D13"/>
    <mergeCell ref="A4:A6"/>
    <mergeCell ref="A8:A12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王吉飞珠江网</cp:lastModifiedBy>
  <dcterms:created xsi:type="dcterms:W3CDTF">2025-02-27T08:59:00Z</dcterms:created>
  <dcterms:modified xsi:type="dcterms:W3CDTF">2025-03-11T02:45:27Z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6B0FA763CEEA4E7F9A79D36502C3D7AF_12</vt:lpwstr>
  </property>
  <property fmtid="{D5CDD505-2E9C-101B-9397-08002B2CF9AE}" pid="3" name="KSOProductBuildVer">
    <vt:lpwstr>2052-12.1.0.20305</vt:lpwstr>
  </property>
</Properties>
</file>