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tabRatio="803" firstSheet="29" activeTab="29"/>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及机关运行经费情况表" sheetId="10" r:id="rId10"/>
    <sheet name="附表11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1 项目支出绩效自评表" sheetId="15" r:id="rId15"/>
    <sheet name="附表15-2 项目支出绩效自评表" sheetId="16" r:id="rId16"/>
    <sheet name="附表15-3 项目支出绩效自评表" sheetId="17" r:id="rId17"/>
    <sheet name="附表15-4 项目支出绩效自评表" sheetId="18" r:id="rId18"/>
    <sheet name="附表15-5 项目支出绩效自评表" sheetId="19" r:id="rId19"/>
    <sheet name="附表15-6 项目支出绩效自评表" sheetId="20" r:id="rId20"/>
    <sheet name="附表15-7 项目支出绩效自评表" sheetId="21" r:id="rId21"/>
    <sheet name="附表15-8 项目支出绩效自评表" sheetId="22" r:id="rId22"/>
    <sheet name="附表15-9 项目支出绩效自评表" sheetId="23" r:id="rId23"/>
    <sheet name="附表15-10 项目支出绩效自评表" sheetId="24" r:id="rId24"/>
    <sheet name="附表15-11 项目支出绩效自评表" sheetId="25" r:id="rId25"/>
    <sheet name="附表15-12 项目支出绩效自评表" sheetId="26" r:id="rId26"/>
    <sheet name="附表15-13 项目支出绩效自评表" sheetId="27" r:id="rId27"/>
    <sheet name="附表15-14 项目支出绩效自评表" sheetId="28" r:id="rId28"/>
    <sheet name="附表15-15 项目支出绩效自评表" sheetId="29" r:id="rId29"/>
    <sheet name="附表15-16 项目支出绩效自评表" sheetId="30" r:id="rId30"/>
    <sheet name="附表15-17 项目支出绩效自评表" sheetId="31" r:id="rId31"/>
    <sheet name="附表15-18 项目支出绩效自评表" sheetId="32" r:id="rId32"/>
    <sheet name="附表15-19 项目支出绩效自评表" sheetId="33" r:id="rId33"/>
    <sheet name="附表15-20 项目支出绩效自评表" sheetId="34" r:id="rId34"/>
    <sheet name="附表15-21 项目支出绩效自评表" sheetId="35" r:id="rId35"/>
    <sheet name="附表15-22 项目支出绩效自评表" sheetId="36" r:id="rId36"/>
    <sheet name="附表15-23 项目支出绩效自评表" sheetId="37" r:id="rId37"/>
    <sheet name="附表15-24 项目支出绩效自评表" sheetId="38" r:id="rId38"/>
    <sheet name="附表15-25 项目支出绩效自评表" sheetId="39" r:id="rId39"/>
    <sheet name="附表15-26 项目支出绩效自评表" sheetId="40" r:id="rId40"/>
    <sheet name="附表15-27 项目支出绩效自评表" sheetId="41" r:id="rId41"/>
    <sheet name="附表15-28 项目支出绩效自评表" sheetId="42" r:id="rId42"/>
    <sheet name="附表15-29 项目支出绩效自评表" sheetId="43" r:id="rId43"/>
    <sheet name="附表15-30 项目支出绩效自评表" sheetId="44" r:id="rId44"/>
    <sheet name="附表15-31 项目支出绩效自评表" sheetId="45" r:id="rId45"/>
    <sheet name="附表15-32 项目支出绩效自评表" sheetId="46" r:id="rId46"/>
    <sheet name="附表15-33 项目支出绩效自评表" sheetId="47" r:id="rId47"/>
    <sheet name="附表15-34 项目支出绩效自评表" sheetId="48" r:id="rId48"/>
    <sheet name="附表15-35 项目支出绩效自评表" sheetId="49" r:id="rId49"/>
    <sheet name="附表15-36 项目支出绩效自评表" sheetId="50" r:id="rId50"/>
    <sheet name="附表15-37 项目支出绩效自评表" sheetId="51" r:id="rId51"/>
    <sheet name="附表15-38 项目支出绩效自评表" sheetId="52" r:id="rId52"/>
    <sheet name="附表15-39 项目支出绩效自评表" sheetId="53" r:id="rId53"/>
    <sheet name="附表15-40 项目支出绩效自评表" sheetId="54" r:id="rId54"/>
    <sheet name="附表15-41 项目支出绩效自评表" sheetId="55" r:id="rId55"/>
    <sheet name="附表15-42 项目支出绩效自评表" sheetId="56" r:id="rId56"/>
    <sheet name="附表15-43 项目支出绩效自评表" sheetId="57" r:id="rId57"/>
    <sheet name="附表15-44 项目支出绩效自评表" sheetId="58" r:id="rId58"/>
    <sheet name="附表15-45 项目支出绩效自评表" sheetId="59" r:id="rId59"/>
    <sheet name="附表15-46 项目支出绩效自评表" sheetId="60" r:id="rId60"/>
    <sheet name="附表15-47 项目支出绩效自评表" sheetId="61" r:id="rId61"/>
    <sheet name="附表15-48 项目支出绩效自评表" sheetId="62" r:id="rId62"/>
    <sheet name="附表15-49 项目支出绩效自评表" sheetId="63" r:id="rId63"/>
    <sheet name="附表15-50 项目支出绩效自评表" sheetId="64" r:id="rId64"/>
  </sheets>
  <externalReferences>
    <externalReference r:id="rId65"/>
  </externalReferences>
  <definedNames>
    <definedName name="地区名称">#REF!</definedName>
    <definedName name="_xlnm.Print_Area" localSheetId="0">附表1收入支出决算表!$A$1:$F$37</definedName>
    <definedName name="_xlnm.Print_Area" localSheetId="1">附表2收入决算表!$A$1:$L$282</definedName>
    <definedName name="_xlnm.Print_Area" localSheetId="2">附表3支出决算表!$A$1:$J$282</definedName>
    <definedName name="_xlnm.Print_Area" localSheetId="3">附表4财政拨款收入支出决算表!$A$1:$I$40</definedName>
    <definedName name="_xlnm.Print_Area" localSheetId="4">附表5一般公共预算财政拨款收入支出决算表!$A$1:$T$283</definedName>
    <definedName name="_xlnm.Print_Area" localSheetId="5">附表6一般公共预算财政拨款基本支出决算表!$A$1:$I$41</definedName>
    <definedName name="_xlnm.Print_Area" localSheetId="6">附表7一般公共预算财政拨款项目支出决算表!$A$1:$L$40</definedName>
    <definedName name="_xlnm.Print_Area" localSheetId="7">附表8政府性基金预算财政拨款收入支出决算表!$A$1:$T$37</definedName>
    <definedName name="_xlnm.Print_Area" localSheetId="8">附表9国有资本经营预算财政拨款收入支出决算表!$A$1:$L$15</definedName>
    <definedName name="_xlnm.Print_Area" localSheetId="9">附表10财政拨款“三公”经费及机关运行经费情况表!$A$1:$E$31</definedName>
  </definedNames>
  <calcPr calcId="144525"/>
</workbook>
</file>

<file path=xl/sharedStrings.xml><?xml version="1.0" encoding="utf-8"?>
<sst xmlns="http://schemas.openxmlformats.org/spreadsheetml/2006/main" count="2476">
  <si>
    <t>收入支出决算表</t>
  </si>
  <si>
    <t>公开01表</t>
  </si>
  <si>
    <t>部门：曲靖经济技术开发区管理委员会</t>
  </si>
  <si>
    <t>金额单位：万元</t>
  </si>
  <si>
    <t>收入</t>
  </si>
  <si>
    <t>支出</t>
  </si>
  <si>
    <t>项目</t>
  </si>
  <si>
    <t>行次</t>
  </si>
  <si>
    <t>金额</t>
  </si>
  <si>
    <t>项目(按功能分类)</t>
  </si>
  <si>
    <t>栏次</t>
  </si>
  <si>
    <t/>
  </si>
  <si>
    <t>1</t>
  </si>
  <si>
    <t>2</t>
  </si>
  <si>
    <t>一、一般公共预算财政拨款收入</t>
  </si>
  <si>
    <t>137,376.24</t>
  </si>
  <si>
    <t>一、一般公共服务支出</t>
  </si>
  <si>
    <t>9,222.80</t>
  </si>
  <si>
    <t>二、政府性基金预算财政拨款收入</t>
  </si>
  <si>
    <t>109,594.60</t>
  </si>
  <si>
    <t>二、外交支出</t>
  </si>
  <si>
    <t>三、国有资本经营预算财政拨款收入</t>
  </si>
  <si>
    <t>3</t>
  </si>
  <si>
    <t>221.44</t>
  </si>
  <si>
    <t>三、国防支出</t>
  </si>
  <si>
    <t>四、上级补助收入</t>
  </si>
  <si>
    <t>4</t>
  </si>
  <si>
    <t>0</t>
  </si>
  <si>
    <t>四、公共安全支出</t>
  </si>
  <si>
    <t>7,181.39</t>
  </si>
  <si>
    <t>五、事业收入</t>
  </si>
  <si>
    <t>5</t>
  </si>
  <si>
    <t>2,433.58</t>
  </si>
  <si>
    <t>五、教育支出</t>
  </si>
  <si>
    <t>19,411.36</t>
  </si>
  <si>
    <t>六、经营收入</t>
  </si>
  <si>
    <t>6</t>
  </si>
  <si>
    <t>六、科学技术支出</t>
  </si>
  <si>
    <t>879.06</t>
  </si>
  <si>
    <t>七、附属单位上缴收入</t>
  </si>
  <si>
    <t>7</t>
  </si>
  <si>
    <t>七、文化旅游体育与传媒支出</t>
  </si>
  <si>
    <t>134.70</t>
  </si>
  <si>
    <t>八、其他收入</t>
  </si>
  <si>
    <t>8</t>
  </si>
  <si>
    <t>209.65</t>
  </si>
  <si>
    <t>八、社会保障和就业支出</t>
  </si>
  <si>
    <t>6,711.63</t>
  </si>
  <si>
    <t>9</t>
  </si>
  <si>
    <t>九、卫生健康支出</t>
  </si>
  <si>
    <t>5,053.22</t>
  </si>
  <si>
    <t>10</t>
  </si>
  <si>
    <t>十、节能环保支出</t>
  </si>
  <si>
    <t>1,663.17</t>
  </si>
  <si>
    <t>11</t>
  </si>
  <si>
    <t>十一、城乡社区支出</t>
  </si>
  <si>
    <t>86,870.34</t>
  </si>
  <si>
    <t>12</t>
  </si>
  <si>
    <t>十二、农林水支出</t>
  </si>
  <si>
    <t>1,295.87</t>
  </si>
  <si>
    <t>13</t>
  </si>
  <si>
    <t>十三、交通运输支出</t>
  </si>
  <si>
    <t>14</t>
  </si>
  <si>
    <t>十四、资源勘探工业信息等支出</t>
  </si>
  <si>
    <t>54,526.29</t>
  </si>
  <si>
    <t>15</t>
  </si>
  <si>
    <t>十五、商业服务业等支出</t>
  </si>
  <si>
    <t>203.95</t>
  </si>
  <si>
    <t>16</t>
  </si>
  <si>
    <t>十六、金融支出</t>
  </si>
  <si>
    <t>17</t>
  </si>
  <si>
    <t>十七、援助其他地区支出</t>
  </si>
  <si>
    <t>18</t>
  </si>
  <si>
    <t>十八、自然资源海洋气象等支出</t>
  </si>
  <si>
    <t>7,919.02</t>
  </si>
  <si>
    <t>19</t>
  </si>
  <si>
    <t>十九、住房保障支出</t>
  </si>
  <si>
    <t>2,583.85</t>
  </si>
  <si>
    <t>20</t>
  </si>
  <si>
    <t>二十、粮油物资储备支出</t>
  </si>
  <si>
    <t>21</t>
  </si>
  <si>
    <t>二十一、国有资本经营预算支出</t>
  </si>
  <si>
    <t>154.95</t>
  </si>
  <si>
    <t>22</t>
  </si>
  <si>
    <t>二十二、灾害防治及应急管理支出</t>
  </si>
  <si>
    <t>135.27</t>
  </si>
  <si>
    <t>23</t>
  </si>
  <si>
    <t>二十三、其他支出</t>
  </si>
  <si>
    <t>45,048.45</t>
  </si>
  <si>
    <t>24</t>
  </si>
  <si>
    <t>二十四、债务还本支出</t>
  </si>
  <si>
    <t>25</t>
  </si>
  <si>
    <t>二十五、债务付息支出</t>
  </si>
  <si>
    <t>26</t>
  </si>
  <si>
    <t>二十六、抗疫特别国债安排的支出</t>
  </si>
  <si>
    <t>本年收入合计</t>
  </si>
  <si>
    <t>27</t>
  </si>
  <si>
    <t>249,835.51</t>
  </si>
  <si>
    <t>本年支出合计</t>
  </si>
  <si>
    <t>248,995.31</t>
  </si>
  <si>
    <t xml:space="preserve">    使用专用结余</t>
  </si>
  <si>
    <t>28</t>
  </si>
  <si>
    <t>81.99</t>
  </si>
  <si>
    <t>结余分配</t>
  </si>
  <si>
    <t>64.88</t>
  </si>
  <si>
    <t xml:space="preserve">    年初结转和结余</t>
  </si>
  <si>
    <t>29</t>
  </si>
  <si>
    <t>886.72</t>
  </si>
  <si>
    <t>年末结转和结余</t>
  </si>
  <si>
    <t>1,744.03</t>
  </si>
  <si>
    <t>总计</t>
  </si>
  <si>
    <t>30</t>
  </si>
  <si>
    <t>250,804.22</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</si>
  <si>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</si>
  <si>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</si>
  <si>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</si>
  <si>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</si>
  <si>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</si>
  <si>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</si>
  <si>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</si>
  <si>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</si>
  <si>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</si>
  <si>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</si>
  <si>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</si>
  <si>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</si>
  <si>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</si>
  <si>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</si>
  <si>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</si>
  <si>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</si>
  <si>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</si>
  <si>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</si>
  <si>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247,192.28</t>
  </si>
  <si>
    <t>201</t>
  </si>
  <si>
    <t>一般公共服务支出</t>
  </si>
  <si>
    <t>9,342.92</t>
  </si>
  <si>
    <t>20101</t>
  </si>
  <si>
    <t>人大事务</t>
  </si>
  <si>
    <t>6.00</t>
  </si>
  <si>
    <t>2010102</t>
  </si>
  <si>
    <t>一般行政管理事务</t>
  </si>
  <si>
    <t>20102</t>
  </si>
  <si>
    <t>政协事务</t>
  </si>
  <si>
    <t>4.00</t>
  </si>
  <si>
    <t>2010202</t>
  </si>
  <si>
    <t>20103</t>
  </si>
  <si>
    <t>政府办公厅（室）及相关机构事务</t>
  </si>
  <si>
    <t>5,418.75</t>
  </si>
  <si>
    <t>2010301</t>
  </si>
  <si>
    <t>行政运行</t>
  </si>
  <si>
    <t>3,001.73</t>
  </si>
  <si>
    <t>2010302</t>
  </si>
  <si>
    <t>1,123.18</t>
  </si>
  <si>
    <t>2010305</t>
  </si>
  <si>
    <t>专项业务及机关事务管理</t>
  </si>
  <si>
    <t>126.70</t>
  </si>
  <si>
    <t>2010308</t>
  </si>
  <si>
    <t>信访事务</t>
  </si>
  <si>
    <t>24.98</t>
  </si>
  <si>
    <t>2010399</t>
  </si>
  <si>
    <t>其他政府办公厅（室）及相关机构事务支出</t>
  </si>
  <si>
    <t>1,142.16</t>
  </si>
  <si>
    <t>20104</t>
  </si>
  <si>
    <t>发展与改革事务</t>
  </si>
  <si>
    <t>417.94</t>
  </si>
  <si>
    <t>2010401</t>
  </si>
  <si>
    <t>58.87</t>
  </si>
  <si>
    <t>2010402</t>
  </si>
  <si>
    <t>8.95</t>
  </si>
  <si>
    <t>2010499</t>
  </si>
  <si>
    <t>其他发展与改革事务支出</t>
  </si>
  <si>
    <t>350.13</t>
  </si>
  <si>
    <t>20105</t>
  </si>
  <si>
    <t>统计信息事务</t>
  </si>
  <si>
    <t>69.32</t>
  </si>
  <si>
    <t>2010507</t>
  </si>
  <si>
    <t>专项普查活动</t>
  </si>
  <si>
    <t>20106</t>
  </si>
  <si>
    <t>财政事务</t>
  </si>
  <si>
    <t>406.40</t>
  </si>
  <si>
    <t>2010601</t>
  </si>
  <si>
    <t>135.70</t>
  </si>
  <si>
    <t>2010602</t>
  </si>
  <si>
    <t>66.97</t>
  </si>
  <si>
    <t>2010607</t>
  </si>
  <si>
    <t>信息化建设</t>
  </si>
  <si>
    <t>41.35</t>
  </si>
  <si>
    <t>2010608</t>
  </si>
  <si>
    <t>财政委托业务支出</t>
  </si>
  <si>
    <t>2.97</t>
  </si>
  <si>
    <t>2010699</t>
  </si>
  <si>
    <t>其他财政事务支出</t>
  </si>
  <si>
    <t>159.41</t>
  </si>
  <si>
    <t>20108</t>
  </si>
  <si>
    <t>审计事务</t>
  </si>
  <si>
    <t>150.00</t>
  </si>
  <si>
    <t>2010804</t>
  </si>
  <si>
    <t>审计业务</t>
  </si>
  <si>
    <t>20111</t>
  </si>
  <si>
    <t>纪检监察事务</t>
  </si>
  <si>
    <t>206.96</t>
  </si>
  <si>
    <t>2011101</t>
  </si>
  <si>
    <t>133.65</t>
  </si>
  <si>
    <t>2011102</t>
  </si>
  <si>
    <t>37.17</t>
  </si>
  <si>
    <t>2011199</t>
  </si>
  <si>
    <t>其他纪检监察事务支出</t>
  </si>
  <si>
    <t>36.13</t>
  </si>
  <si>
    <t>20113</t>
  </si>
  <si>
    <t>商贸事务</t>
  </si>
  <si>
    <t>566.63</t>
  </si>
  <si>
    <t>2011301</t>
  </si>
  <si>
    <t>147.74</t>
  </si>
  <si>
    <t>2011302</t>
  </si>
  <si>
    <t>16.08</t>
  </si>
  <si>
    <t>2011308</t>
  </si>
  <si>
    <t>招商引资</t>
  </si>
  <si>
    <t>331.42</t>
  </si>
  <si>
    <t>2011399</t>
  </si>
  <si>
    <t>其他商贸事务支出</t>
  </si>
  <si>
    <t>71.39</t>
  </si>
  <si>
    <t>20123</t>
  </si>
  <si>
    <t>民族事务</t>
  </si>
  <si>
    <t>38.51</t>
  </si>
  <si>
    <t>2012304</t>
  </si>
  <si>
    <t>民族工作专项</t>
  </si>
  <si>
    <t>20126</t>
  </si>
  <si>
    <t>档案事务</t>
  </si>
  <si>
    <t>132.57</t>
  </si>
  <si>
    <t>2012604</t>
  </si>
  <si>
    <t>档案馆</t>
  </si>
  <si>
    <t>20129</t>
  </si>
  <si>
    <t>群众团体事务</t>
  </si>
  <si>
    <t>314.85</t>
  </si>
  <si>
    <t>2012901</t>
  </si>
  <si>
    <t>140.40</t>
  </si>
  <si>
    <t>2012902</t>
  </si>
  <si>
    <t>15.00</t>
  </si>
  <si>
    <t>2012999</t>
  </si>
  <si>
    <t>其他群众团体事务支出</t>
  </si>
  <si>
    <t>159.45</t>
  </si>
  <si>
    <t>20131</t>
  </si>
  <si>
    <t>党委办公厅（室）及相关机构事务</t>
  </si>
  <si>
    <t>40.00</t>
  </si>
  <si>
    <t>2013102</t>
  </si>
  <si>
    <t>20.00</t>
  </si>
  <si>
    <t>2013105</t>
  </si>
  <si>
    <t>专项业务</t>
  </si>
  <si>
    <t>20132</t>
  </si>
  <si>
    <t>组织事务</t>
  </si>
  <si>
    <t>543.91</t>
  </si>
  <si>
    <t>2013201</t>
  </si>
  <si>
    <t>100.49</t>
  </si>
  <si>
    <t>2013202</t>
  </si>
  <si>
    <t>124.19</t>
  </si>
  <si>
    <t>2013299</t>
  </si>
  <si>
    <t>其他组织事务支出</t>
  </si>
  <si>
    <t>319.24</t>
  </si>
  <si>
    <t>20133</t>
  </si>
  <si>
    <t>宣传事务</t>
  </si>
  <si>
    <t>280.64</t>
  </si>
  <si>
    <t>2013304</t>
  </si>
  <si>
    <t>宣传管理</t>
  </si>
  <si>
    <t>50.00</t>
  </si>
  <si>
    <t>2013399</t>
  </si>
  <si>
    <t>其他宣传事务支出</t>
  </si>
  <si>
    <t>230.64</t>
  </si>
  <si>
    <t>20134</t>
  </si>
  <si>
    <t>统战事务</t>
  </si>
  <si>
    <t>8.97</t>
  </si>
  <si>
    <t>2013402</t>
  </si>
  <si>
    <t>3.50</t>
  </si>
  <si>
    <t>2013499</t>
  </si>
  <si>
    <t>其他统战事务支出</t>
  </si>
  <si>
    <t>5.47</t>
  </si>
  <si>
    <t>20138</t>
  </si>
  <si>
    <t>市场监督管理事务</t>
  </si>
  <si>
    <t>737.47</t>
  </si>
  <si>
    <t>2013801</t>
  </si>
  <si>
    <t>494.01</t>
  </si>
  <si>
    <t>2013802</t>
  </si>
  <si>
    <t>85.06</t>
  </si>
  <si>
    <t>2013804</t>
  </si>
  <si>
    <t>市场主体管理</t>
  </si>
  <si>
    <t>70.00</t>
  </si>
  <si>
    <t>2013812</t>
  </si>
  <si>
    <t>药品事务</t>
  </si>
  <si>
    <t>4.98</t>
  </si>
  <si>
    <t>2013815</t>
  </si>
  <si>
    <t>质量安全监管</t>
  </si>
  <si>
    <t>29.99</t>
  </si>
  <si>
    <t>2013816</t>
  </si>
  <si>
    <t>食品安全监管</t>
  </si>
  <si>
    <t>33.60</t>
  </si>
  <si>
    <t>2013899</t>
  </si>
  <si>
    <t>其他市场监督管理事务</t>
  </si>
  <si>
    <t>19.83</t>
  </si>
  <si>
    <t>204</t>
  </si>
  <si>
    <t>公共安全支出</t>
  </si>
  <si>
    <t>7,184.34</t>
  </si>
  <si>
    <t>20402</t>
  </si>
  <si>
    <t>公安</t>
  </si>
  <si>
    <t>7,135.39</t>
  </si>
  <si>
    <t>2040201</t>
  </si>
  <si>
    <t>3,565.26</t>
  </si>
  <si>
    <t>2040202</t>
  </si>
  <si>
    <t>1,415.41</t>
  </si>
  <si>
    <t>2040219</t>
  </si>
  <si>
    <t>219.67</t>
  </si>
  <si>
    <t>2040220</t>
  </si>
  <si>
    <t>执法办案</t>
  </si>
  <si>
    <t>479.50</t>
  </si>
  <si>
    <t>2040221</t>
  </si>
  <si>
    <t>特别业务</t>
  </si>
  <si>
    <t>979.73</t>
  </si>
  <si>
    <t>2040299</t>
  </si>
  <si>
    <t>其他公安支出</t>
  </si>
  <si>
    <t>475.83</t>
  </si>
  <si>
    <t>20499</t>
  </si>
  <si>
    <t>其他公共安全支出</t>
  </si>
  <si>
    <t>48.95</t>
  </si>
  <si>
    <t>2049999</t>
  </si>
  <si>
    <t>205</t>
  </si>
  <si>
    <t>教育支出</t>
  </si>
  <si>
    <t>19,663.03</t>
  </si>
  <si>
    <t>19,305.09</t>
  </si>
  <si>
    <t>158.00</t>
  </si>
  <si>
    <t>199.94</t>
  </si>
  <si>
    <t>20501</t>
  </si>
  <si>
    <t>教育管理事务</t>
  </si>
  <si>
    <t>370.00</t>
  </si>
  <si>
    <t>2050199</t>
  </si>
  <si>
    <t>其他教育管理事务支出</t>
  </si>
  <si>
    <t>20502</t>
  </si>
  <si>
    <t>普通教育</t>
  </si>
  <si>
    <t>16,506.41</t>
  </si>
  <si>
    <t>16,148.47</t>
  </si>
  <si>
    <t>2050201</t>
  </si>
  <si>
    <t>学前教育</t>
  </si>
  <si>
    <t>270.54</t>
  </si>
  <si>
    <t>2050202</t>
  </si>
  <si>
    <t>小学教育</t>
  </si>
  <si>
    <t>6,791.36</t>
  </si>
  <si>
    <t>6,591.42</t>
  </si>
  <si>
    <t>2050203</t>
  </si>
  <si>
    <t>初中教育</t>
  </si>
  <si>
    <t>6,380.88</t>
  </si>
  <si>
    <t>2050204</t>
  </si>
  <si>
    <t>高中教育</t>
  </si>
  <si>
    <t>3,012.21</t>
  </si>
  <si>
    <t>2,854.21</t>
  </si>
  <si>
    <t>2050299</t>
  </si>
  <si>
    <t>其他普通教育支出</t>
  </si>
  <si>
    <t>51.43</t>
  </si>
  <si>
    <t>20503</t>
  </si>
  <si>
    <t>职业教育</t>
  </si>
  <si>
    <t>229.40</t>
  </si>
  <si>
    <t>2050302</t>
  </si>
  <si>
    <t>中等职业教育</t>
  </si>
  <si>
    <t>20507</t>
  </si>
  <si>
    <t>特殊教育</t>
  </si>
  <si>
    <t>9.13</t>
  </si>
  <si>
    <t>2050701</t>
  </si>
  <si>
    <t>特殊学校教育</t>
  </si>
  <si>
    <t>20509</t>
  </si>
  <si>
    <t>教育费附加安排的支出</t>
  </si>
  <si>
    <t>1,630.00</t>
  </si>
  <si>
    <t>2050903</t>
  </si>
  <si>
    <t>城市中小学校舍建设</t>
  </si>
  <si>
    <t>20599</t>
  </si>
  <si>
    <t>其他教育支出</t>
  </si>
  <si>
    <t>918.09</t>
  </si>
  <si>
    <t>2059999</t>
  </si>
  <si>
    <t>206</t>
  </si>
  <si>
    <t>科学技术支出</t>
  </si>
  <si>
    <t>20604</t>
  </si>
  <si>
    <t>技术研究与开发</t>
  </si>
  <si>
    <t>2060499</t>
  </si>
  <si>
    <t>其他技术研究与开发支出</t>
  </si>
  <si>
    <t>207</t>
  </si>
  <si>
    <t>文化旅游体育与传媒支出</t>
  </si>
  <si>
    <t>134.89</t>
  </si>
  <si>
    <t>20701</t>
  </si>
  <si>
    <t>文化和旅游</t>
  </si>
  <si>
    <t>129.56</t>
  </si>
  <si>
    <t>2070101</t>
  </si>
  <si>
    <t>67.20</t>
  </si>
  <si>
    <t>2070102</t>
  </si>
  <si>
    <t>25.00</t>
  </si>
  <si>
    <t>2070114</t>
  </si>
  <si>
    <t>文化和旅游管理事务</t>
  </si>
  <si>
    <t>24.96</t>
  </si>
  <si>
    <t>2070199</t>
  </si>
  <si>
    <t>其他文化和旅游支出</t>
  </si>
  <si>
    <t>12.40</t>
  </si>
  <si>
    <t>20799</t>
  </si>
  <si>
    <t>其他文化旅游体育与传媒支出</t>
  </si>
  <si>
    <t>5.33</t>
  </si>
  <si>
    <t>2079999</t>
  </si>
  <si>
    <t>208</t>
  </si>
  <si>
    <t>社会保障和就业支出</t>
  </si>
  <si>
    <t>6,950.41</t>
  </si>
  <si>
    <t>20801</t>
  </si>
  <si>
    <t>人力资源和社会保障管理事务</t>
  </si>
  <si>
    <t>188.65</t>
  </si>
  <si>
    <t>2080101</t>
  </si>
  <si>
    <t>78.71</t>
  </si>
  <si>
    <t>2080104</t>
  </si>
  <si>
    <t>综合业务管理</t>
  </si>
  <si>
    <t>85.59</t>
  </si>
  <si>
    <t>2080109</t>
  </si>
  <si>
    <t>社会保险经办机构</t>
  </si>
  <si>
    <t>13.40</t>
  </si>
  <si>
    <t>2080110</t>
  </si>
  <si>
    <t>劳动关系和维权</t>
  </si>
  <si>
    <t>4.20</t>
  </si>
  <si>
    <t>2080112</t>
  </si>
  <si>
    <t>劳动人事争议调解仲裁</t>
  </si>
  <si>
    <t>0.75</t>
  </si>
  <si>
    <t>2080199</t>
  </si>
  <si>
    <t>其他人力资源和社会保障管理事务支出</t>
  </si>
  <si>
    <t>20802</t>
  </si>
  <si>
    <t>民政管理事务</t>
  </si>
  <si>
    <t>1,240.64</t>
  </si>
  <si>
    <t>2080208</t>
  </si>
  <si>
    <t>基层政权建设和社区治理</t>
  </si>
  <si>
    <t>1,181.13</t>
  </si>
  <si>
    <t>2080299</t>
  </si>
  <si>
    <t>其他民政管理事务支出</t>
  </si>
  <si>
    <t>59.51</t>
  </si>
  <si>
    <t>20805</t>
  </si>
  <si>
    <t>行政事业单位养老支出</t>
  </si>
  <si>
    <t>2,627.02</t>
  </si>
  <si>
    <t>2080501</t>
  </si>
  <si>
    <t>行政单位离退休</t>
  </si>
  <si>
    <t>72.97</t>
  </si>
  <si>
    <t>2080502</t>
  </si>
  <si>
    <t>事业单位离退休</t>
  </si>
  <si>
    <t>261.32</t>
  </si>
  <si>
    <t>2080505</t>
  </si>
  <si>
    <t>机关事业单位基本养老保险缴费支出</t>
  </si>
  <si>
    <t>1,943.55</t>
  </si>
  <si>
    <t>2080506</t>
  </si>
  <si>
    <t>机关事业单位职业年金缴费支出</t>
  </si>
  <si>
    <t>349.18</t>
  </si>
  <si>
    <t>20807</t>
  </si>
  <si>
    <t>就业补助</t>
  </si>
  <si>
    <t>982.17</t>
  </si>
  <si>
    <t>2080711</t>
  </si>
  <si>
    <t>就业见习补贴</t>
  </si>
  <si>
    <t>99.71</t>
  </si>
  <si>
    <t>2080799</t>
  </si>
  <si>
    <t>其他就业补助支出</t>
  </si>
  <si>
    <t>882.46</t>
  </si>
  <si>
    <t>20808</t>
  </si>
  <si>
    <t>抚恤</t>
  </si>
  <si>
    <t>448.96</t>
  </si>
  <si>
    <t>2080801</t>
  </si>
  <si>
    <t>死亡抚恤</t>
  </si>
  <si>
    <t>37.34</t>
  </si>
  <si>
    <t>2080803</t>
  </si>
  <si>
    <t>在乡复员、退伍军人生活补助</t>
  </si>
  <si>
    <t>32.15</t>
  </si>
  <si>
    <t>2080805</t>
  </si>
  <si>
    <t>义务兵优待</t>
  </si>
  <si>
    <t>212.64</t>
  </si>
  <si>
    <t>2080899</t>
  </si>
  <si>
    <t>其他优抚支出</t>
  </si>
  <si>
    <t>166.82</t>
  </si>
  <si>
    <t>20809</t>
  </si>
  <si>
    <t>退役安置</t>
  </si>
  <si>
    <t>304.39</t>
  </si>
  <si>
    <t>2080901</t>
  </si>
  <si>
    <t>退役士兵安置</t>
  </si>
  <si>
    <t>300.52</t>
  </si>
  <si>
    <t>2080904</t>
  </si>
  <si>
    <t>退役士兵管理教育</t>
  </si>
  <si>
    <t>2.21</t>
  </si>
  <si>
    <t>2080905</t>
  </si>
  <si>
    <t>军队转业干部安置</t>
  </si>
  <si>
    <t>0.04</t>
  </si>
  <si>
    <t>2080999</t>
  </si>
  <si>
    <t>其他退役安置支出</t>
  </si>
  <si>
    <t>1.62</t>
  </si>
  <si>
    <t>20810</t>
  </si>
  <si>
    <t>社会福利</t>
  </si>
  <si>
    <t>564.91</t>
  </si>
  <si>
    <t>2081001</t>
  </si>
  <si>
    <t>儿童福利</t>
  </si>
  <si>
    <t>1.00</t>
  </si>
  <si>
    <t>2081002</t>
  </si>
  <si>
    <t>老年福利</t>
  </si>
  <si>
    <t>372.22</t>
  </si>
  <si>
    <t>2081004</t>
  </si>
  <si>
    <t>殡葬</t>
  </si>
  <si>
    <t>191.69</t>
  </si>
  <si>
    <t>20811</t>
  </si>
  <si>
    <t>残疾人事业</t>
  </si>
  <si>
    <t>98.67</t>
  </si>
  <si>
    <t>2081104</t>
  </si>
  <si>
    <t>残疾人康复</t>
  </si>
  <si>
    <t>26.94</t>
  </si>
  <si>
    <t>2081105</t>
  </si>
  <si>
    <t>残疾人就业</t>
  </si>
  <si>
    <t>18.00</t>
  </si>
  <si>
    <t>2081107</t>
  </si>
  <si>
    <t>残疾人生活和护理补贴</t>
  </si>
  <si>
    <t>53.72</t>
  </si>
  <si>
    <t>20819</t>
  </si>
  <si>
    <t>最低生活保障</t>
  </si>
  <si>
    <t>382.25</t>
  </si>
  <si>
    <t>2081901</t>
  </si>
  <si>
    <t>城市最低生活保障金支出</t>
  </si>
  <si>
    <t>29.04</t>
  </si>
  <si>
    <t>2081902</t>
  </si>
  <si>
    <t>农村最低生活保障金支出</t>
  </si>
  <si>
    <t>353.22</t>
  </si>
  <si>
    <t>20820</t>
  </si>
  <si>
    <t>临时救助</t>
  </si>
  <si>
    <t>17.20</t>
  </si>
  <si>
    <t>2082001</t>
  </si>
  <si>
    <t>临时救助支出</t>
  </si>
  <si>
    <t>20822</t>
  </si>
  <si>
    <t>大中型水库移民后期扶持基金支出</t>
  </si>
  <si>
    <t>86.80</t>
  </si>
  <si>
    <t>2082201</t>
  </si>
  <si>
    <t>移民补助</t>
  </si>
  <si>
    <t>61.80</t>
  </si>
  <si>
    <t>2082202</t>
  </si>
  <si>
    <t>基础设施建设和经济发展</t>
  </si>
  <si>
    <t>20828</t>
  </si>
  <si>
    <t>退役军人管理事务</t>
  </si>
  <si>
    <t>7.26</t>
  </si>
  <si>
    <t>2082804</t>
  </si>
  <si>
    <t>拥军优属</t>
  </si>
  <si>
    <t>20899</t>
  </si>
  <si>
    <t>其他社会保障和就业支出</t>
  </si>
  <si>
    <t>1.50</t>
  </si>
  <si>
    <t>2089999</t>
  </si>
  <si>
    <t>210</t>
  </si>
  <si>
    <t>卫生健康支出</t>
  </si>
  <si>
    <t>5,176.82</t>
  </si>
  <si>
    <t>2,891.53</t>
  </si>
  <si>
    <t>2,275.58</t>
  </si>
  <si>
    <t>9.71</t>
  </si>
  <si>
    <t>21003</t>
  </si>
  <si>
    <t>基层医疗卫生机构</t>
  </si>
  <si>
    <t>2,528.28</t>
  </si>
  <si>
    <t>392.98</t>
  </si>
  <si>
    <t>2,125.58</t>
  </si>
  <si>
    <t>2100302</t>
  </si>
  <si>
    <t>乡镇卫生院</t>
  </si>
  <si>
    <t>2,375.29</t>
  </si>
  <si>
    <t>239.99</t>
  </si>
  <si>
    <t>2100399</t>
  </si>
  <si>
    <t>其他基层医疗卫生机构支出</t>
  </si>
  <si>
    <t>152.99</t>
  </si>
  <si>
    <t>21004</t>
  </si>
  <si>
    <t>公共卫生</t>
  </si>
  <si>
    <t>1,041.36</t>
  </si>
  <si>
    <t>891.36</t>
  </si>
  <si>
    <t>2100408</t>
  </si>
  <si>
    <t>基本公共卫生服务</t>
  </si>
  <si>
    <t>230.74</t>
  </si>
  <si>
    <t>80.74</t>
  </si>
  <si>
    <t>2100409</t>
  </si>
  <si>
    <t>重大公共卫生服务</t>
  </si>
  <si>
    <t>9.00</t>
  </si>
  <si>
    <t>2100410</t>
  </si>
  <si>
    <t>突发公共卫生事件应急处理</t>
  </si>
  <si>
    <t>768.96</t>
  </si>
  <si>
    <t>2100499</t>
  </si>
  <si>
    <t>其他公共卫生支出</t>
  </si>
  <si>
    <t>32.65</t>
  </si>
  <si>
    <t>21007</t>
  </si>
  <si>
    <t>计划生育事务</t>
  </si>
  <si>
    <t>21.26</t>
  </si>
  <si>
    <t>2100799</t>
  </si>
  <si>
    <t>其他计划生育事务支出</t>
  </si>
  <si>
    <t>21011</t>
  </si>
  <si>
    <t>行政事业单位医疗</t>
  </si>
  <si>
    <t>1,543.80</t>
  </si>
  <si>
    <t>2101101</t>
  </si>
  <si>
    <t>行政单位医疗</t>
  </si>
  <si>
    <t>284.89</t>
  </si>
  <si>
    <t>2101102</t>
  </si>
  <si>
    <t>事业单位医疗</t>
  </si>
  <si>
    <t>694.17</t>
  </si>
  <si>
    <t>2101103</t>
  </si>
  <si>
    <t>公务员医疗补助</t>
  </si>
  <si>
    <t>564.75</t>
  </si>
  <si>
    <t>21014</t>
  </si>
  <si>
    <t>优抚对象医疗</t>
  </si>
  <si>
    <t>18.42</t>
  </si>
  <si>
    <t>2101401</t>
  </si>
  <si>
    <t>优抚对象医疗补助</t>
  </si>
  <si>
    <t>21015</t>
  </si>
  <si>
    <t>医疗保障管理事务</t>
  </si>
  <si>
    <t>23.70</t>
  </si>
  <si>
    <t>2101599</t>
  </si>
  <si>
    <t>其他医疗保障管理事务支出</t>
  </si>
  <si>
    <t>211</t>
  </si>
  <si>
    <t>节能环保支出</t>
  </si>
  <si>
    <t>21101</t>
  </si>
  <si>
    <t>环境保护管理事务</t>
  </si>
  <si>
    <t>248.19</t>
  </si>
  <si>
    <t>2110101</t>
  </si>
  <si>
    <t>65.32</t>
  </si>
  <si>
    <t>2110102</t>
  </si>
  <si>
    <t>35.49</t>
  </si>
  <si>
    <t>2110199</t>
  </si>
  <si>
    <t>其他环境保护管理事务支出</t>
  </si>
  <si>
    <t>147.38</t>
  </si>
  <si>
    <t>21102</t>
  </si>
  <si>
    <t>环境监测与监察</t>
  </si>
  <si>
    <t>147.80</t>
  </si>
  <si>
    <t>2110299</t>
  </si>
  <si>
    <t>其他环境监测与监察支出</t>
  </si>
  <si>
    <t>21103</t>
  </si>
  <si>
    <t>污染防治</t>
  </si>
  <si>
    <t>1,242.00</t>
  </si>
  <si>
    <t>2110301</t>
  </si>
  <si>
    <t>大气</t>
  </si>
  <si>
    <t>1,096.00</t>
  </si>
  <si>
    <t>2110302</t>
  </si>
  <si>
    <t>水体</t>
  </si>
  <si>
    <t>30.00</t>
  </si>
  <si>
    <t>2110399</t>
  </si>
  <si>
    <t>其他污染防治支出</t>
  </si>
  <si>
    <t>116.00</t>
  </si>
  <si>
    <t>21110</t>
  </si>
  <si>
    <t>能源节约利用</t>
  </si>
  <si>
    <t>25.18</t>
  </si>
  <si>
    <t>2111001</t>
  </si>
  <si>
    <t>212</t>
  </si>
  <si>
    <t>城乡社区支出</t>
  </si>
  <si>
    <t>86,890.20</t>
  </si>
  <si>
    <t>21201</t>
  </si>
  <si>
    <t>城乡社区管理事务</t>
  </si>
  <si>
    <t>1,193.68</t>
  </si>
  <si>
    <t>2120101</t>
  </si>
  <si>
    <t>338.77</t>
  </si>
  <si>
    <t>2120102</t>
  </si>
  <si>
    <t>33.56</t>
  </si>
  <si>
    <t>2120104</t>
  </si>
  <si>
    <t>城管执法</t>
  </si>
  <si>
    <t>470.48</t>
  </si>
  <si>
    <t>2120106</t>
  </si>
  <si>
    <t>工程建设管理</t>
  </si>
  <si>
    <t>345.87</t>
  </si>
  <si>
    <t>2120199</t>
  </si>
  <si>
    <t>其他城乡社区管理事务支出</t>
  </si>
  <si>
    <t>5.00</t>
  </si>
  <si>
    <t>21202</t>
  </si>
  <si>
    <t>城乡社区规划与管理</t>
  </si>
  <si>
    <t>100.11</t>
  </si>
  <si>
    <t>2120201</t>
  </si>
  <si>
    <t>21203</t>
  </si>
  <si>
    <t>城乡社区公共设施</t>
  </si>
  <si>
    <t>13,216.47</t>
  </si>
  <si>
    <t>2120399</t>
  </si>
  <si>
    <t>其他城乡社区公共设施支出</t>
  </si>
  <si>
    <t>21205</t>
  </si>
  <si>
    <t>城乡社区环境卫生</t>
  </si>
  <si>
    <t>2,264.10</t>
  </si>
  <si>
    <t>2120501</t>
  </si>
  <si>
    <t>21208</t>
  </si>
  <si>
    <t>国有土地使用权出让收入安排的支出</t>
  </si>
  <si>
    <t>64,434.35</t>
  </si>
  <si>
    <t>2120801</t>
  </si>
  <si>
    <t>征地和拆迁补偿支出</t>
  </si>
  <si>
    <t>52,709.70</t>
  </si>
  <si>
    <t>2120802</t>
  </si>
  <si>
    <t>土地开发支出</t>
  </si>
  <si>
    <t>10,715.19</t>
  </si>
  <si>
    <t>2120804</t>
  </si>
  <si>
    <t>农村基础设施建设支出</t>
  </si>
  <si>
    <t>2120806</t>
  </si>
  <si>
    <t>土地出让业务支出</t>
  </si>
  <si>
    <t>240.00</t>
  </si>
  <si>
    <t>2120814</t>
  </si>
  <si>
    <t>农业生产发展支出</t>
  </si>
  <si>
    <t>135.00</t>
  </si>
  <si>
    <t>2120815</t>
  </si>
  <si>
    <t>农村社会事业支出</t>
  </si>
  <si>
    <t>178.56</t>
  </si>
  <si>
    <t>2120816</t>
  </si>
  <si>
    <t>农业农村生态环境支出</t>
  </si>
  <si>
    <t>405.90</t>
  </si>
  <si>
    <t>21213</t>
  </si>
  <si>
    <t>城市基础设施配套费安排的支出</t>
  </si>
  <si>
    <t>2121301</t>
  </si>
  <si>
    <t>城市公共设施</t>
  </si>
  <si>
    <t>21299</t>
  </si>
  <si>
    <t>其他城乡社区支出</t>
  </si>
  <si>
    <t>5,661.49</t>
  </si>
  <si>
    <t>2129999</t>
  </si>
  <si>
    <t>213</t>
  </si>
  <si>
    <t>农林水支出</t>
  </si>
  <si>
    <t>1,250.99</t>
  </si>
  <si>
    <t>21301</t>
  </si>
  <si>
    <t>农业农村</t>
  </si>
  <si>
    <t>422.29</t>
  </si>
  <si>
    <t>2130102</t>
  </si>
  <si>
    <t>85.00</t>
  </si>
  <si>
    <t>2130104</t>
  </si>
  <si>
    <t>事业运行</t>
  </si>
  <si>
    <t>296.41</t>
  </si>
  <si>
    <t>2130199</t>
  </si>
  <si>
    <t>其他农业农村支出</t>
  </si>
  <si>
    <t>40.88</t>
  </si>
  <si>
    <t>21302</t>
  </si>
  <si>
    <t>林业和草原</t>
  </si>
  <si>
    <t>87.62</t>
  </si>
  <si>
    <t>2130207</t>
  </si>
  <si>
    <t>森林资源管理</t>
  </si>
  <si>
    <t>5.34</t>
  </si>
  <si>
    <t>2130234</t>
  </si>
  <si>
    <t>林业草原防灾减灾</t>
  </si>
  <si>
    <t>82.28</t>
  </si>
  <si>
    <t>21303</t>
  </si>
  <si>
    <t>水利</t>
  </si>
  <si>
    <t>419.75</t>
  </si>
  <si>
    <t>2130305</t>
  </si>
  <si>
    <t>水利工程建设</t>
  </si>
  <si>
    <t>217.40</t>
  </si>
  <si>
    <t>2130306</t>
  </si>
  <si>
    <t>水利工程运行与维护</t>
  </si>
  <si>
    <t>2130314</t>
  </si>
  <si>
    <t>防汛</t>
  </si>
  <si>
    <t>21.00</t>
  </si>
  <si>
    <t>2130315</t>
  </si>
  <si>
    <t>抗旱</t>
  </si>
  <si>
    <t>2130321</t>
  </si>
  <si>
    <t>大中型水库移民后期扶持专项支出</t>
  </si>
  <si>
    <t>96.85</t>
  </si>
  <si>
    <t>2130399</t>
  </si>
  <si>
    <t>其他水利支出</t>
  </si>
  <si>
    <t>60.50</t>
  </si>
  <si>
    <t>21305</t>
  </si>
  <si>
    <t>巩固脱贫攻坚成果衔接乡村振兴</t>
  </si>
  <si>
    <t>47.98</t>
  </si>
  <si>
    <t>2130599</t>
  </si>
  <si>
    <t>其他巩固脱贫攻坚成果衔接乡村振兴支出</t>
  </si>
  <si>
    <t>21308</t>
  </si>
  <si>
    <t>普惠金融发展支出</t>
  </si>
  <si>
    <t>105.45</t>
  </si>
  <si>
    <t>2130804</t>
  </si>
  <si>
    <t>创业担保贷款贴息及奖补</t>
  </si>
  <si>
    <t>21399</t>
  </si>
  <si>
    <t>其他农林水支出</t>
  </si>
  <si>
    <t>167.90</t>
  </si>
  <si>
    <t>2139999</t>
  </si>
  <si>
    <t>215</t>
  </si>
  <si>
    <t>资源勘探工业信息等支出</t>
  </si>
  <si>
    <t>21502</t>
  </si>
  <si>
    <t>制造业</t>
  </si>
  <si>
    <t>200.00</t>
  </si>
  <si>
    <t>2150299</t>
  </si>
  <si>
    <t>其他制造业支出</t>
  </si>
  <si>
    <t>21505</t>
  </si>
  <si>
    <t>工业和信息产业监管</t>
  </si>
  <si>
    <t>25,016.96</t>
  </si>
  <si>
    <t>2150517</t>
  </si>
  <si>
    <t>产业发展</t>
  </si>
  <si>
    <t>24,886.96</t>
  </si>
  <si>
    <t>2150599</t>
  </si>
  <si>
    <t>其他工业和信息产业监管支出</t>
  </si>
  <si>
    <t>130.00</t>
  </si>
  <si>
    <t>21508</t>
  </si>
  <si>
    <t>支持中小企业发展和管理支出</t>
  </si>
  <si>
    <t>29,309.33</t>
  </si>
  <si>
    <t>2150805</t>
  </si>
  <si>
    <t>中小企业发展专项</t>
  </si>
  <si>
    <t>111.00</t>
  </si>
  <si>
    <t>2150899</t>
  </si>
  <si>
    <t>其他支持中小企业发展和管理支出</t>
  </si>
  <si>
    <t>29,198.33</t>
  </si>
  <si>
    <t>216</t>
  </si>
  <si>
    <t>商业服务业等支出</t>
  </si>
  <si>
    <t>21602</t>
  </si>
  <si>
    <t>商业流通事务</t>
  </si>
  <si>
    <t>42.00</t>
  </si>
  <si>
    <t>2160299</t>
  </si>
  <si>
    <t>其他商业流通事务支出</t>
  </si>
  <si>
    <t>21606</t>
  </si>
  <si>
    <t>涉外发展服务支出</t>
  </si>
  <si>
    <t>161.95</t>
  </si>
  <si>
    <t>2160699</t>
  </si>
  <si>
    <t>其他涉外发展服务支出</t>
  </si>
  <si>
    <t>220</t>
  </si>
  <si>
    <t>自然资源海洋气象等支出</t>
  </si>
  <si>
    <t>7,919.00</t>
  </si>
  <si>
    <t>22001</t>
  </si>
  <si>
    <t>自然资源事务</t>
  </si>
  <si>
    <t>2200101</t>
  </si>
  <si>
    <t>155.77</t>
  </si>
  <si>
    <t>2200112</t>
  </si>
  <si>
    <t>土地资源储备支出</t>
  </si>
  <si>
    <t>7,763.23</t>
  </si>
  <si>
    <t>221</t>
  </si>
  <si>
    <t>住房保障支出</t>
  </si>
  <si>
    <t>2,639.15</t>
  </si>
  <si>
    <t>22101</t>
  </si>
  <si>
    <t>保障性安居工程支出</t>
  </si>
  <si>
    <t>767.00</t>
  </si>
  <si>
    <t>2210106</t>
  </si>
  <si>
    <t>公共租赁住房</t>
  </si>
  <si>
    <t>605.00</t>
  </si>
  <si>
    <t>2210110</t>
  </si>
  <si>
    <t>保障性租赁住房</t>
  </si>
  <si>
    <t>162.00</t>
  </si>
  <si>
    <t>22102</t>
  </si>
  <si>
    <t>住房改革支出</t>
  </si>
  <si>
    <t>1,872.15</t>
  </si>
  <si>
    <t>2210201</t>
  </si>
  <si>
    <t>住房公积金</t>
  </si>
  <si>
    <t>223</t>
  </si>
  <si>
    <t>国有资本经营预算支出</t>
  </si>
  <si>
    <t>22301</t>
  </si>
  <si>
    <t>解决历史遗留问题及改革成本支出</t>
  </si>
  <si>
    <t>155.20</t>
  </si>
  <si>
    <t>2230105</t>
  </si>
  <si>
    <t>国有企业退休人员社会化管理补助支出</t>
  </si>
  <si>
    <t>22399</t>
  </si>
  <si>
    <t>其他国有资本经营预算支出</t>
  </si>
  <si>
    <t>66.24</t>
  </si>
  <si>
    <t>2239999</t>
  </si>
  <si>
    <t>224</t>
  </si>
  <si>
    <t>灾害防治及应急管理支出</t>
  </si>
  <si>
    <t>136.39</t>
  </si>
  <si>
    <t>22401</t>
  </si>
  <si>
    <t>应急管理事务</t>
  </si>
  <si>
    <t>130.55</t>
  </si>
  <si>
    <t>2240101</t>
  </si>
  <si>
    <t>20.69</t>
  </si>
  <si>
    <t>2240102</t>
  </si>
  <si>
    <t>109.87</t>
  </si>
  <si>
    <t>22405</t>
  </si>
  <si>
    <t>地震事务</t>
  </si>
  <si>
    <t>1.44</t>
  </si>
  <si>
    <t>2240505</t>
  </si>
  <si>
    <t>地震预测预报</t>
  </si>
  <si>
    <t>22406</t>
  </si>
  <si>
    <t>自然灾害防治</t>
  </si>
  <si>
    <t>4.40</t>
  </si>
  <si>
    <t>2240601</t>
  </si>
  <si>
    <t>地质灾害防治</t>
  </si>
  <si>
    <t>229</t>
  </si>
  <si>
    <t>其他支出</t>
  </si>
  <si>
    <t>45,053.45</t>
  </si>
  <si>
    <t>22904</t>
  </si>
  <si>
    <t>其他政府性基金及对应专项债务收入安排的支出</t>
  </si>
  <si>
    <t>45,000.00</t>
  </si>
  <si>
    <t>2290402</t>
  </si>
  <si>
    <t>其他地方自行试点项目收益专项债券收入安排的支出</t>
  </si>
  <si>
    <t>22960</t>
  </si>
  <si>
    <t>彩票公益金安排的支出</t>
  </si>
  <si>
    <t>53.45</t>
  </si>
  <si>
    <t>2296002</t>
  </si>
  <si>
    <t>用于社会福利的彩票公益金支出</t>
  </si>
  <si>
    <t>34.45</t>
  </si>
  <si>
    <t>2296003</t>
  </si>
  <si>
    <t>用于体育事业的彩票公益金支出</t>
  </si>
  <si>
    <t>2296006</t>
  </si>
  <si>
    <t>用于残疾人事业的彩票公益金支出</t>
  </si>
  <si>
    <t>14.00</t>
  </si>
  <si>
    <t>注：本表反映部门本年度取得的各项收入情况。</t>
  </si>
  <si>
    <t>支出决算表</t>
  </si>
  <si>
    <t>公开03表</t>
  </si>
  <si>
    <t>基本支出</t>
  </si>
  <si>
    <t>项目支出</t>
  </si>
  <si>
    <t>上缴上级支出</t>
  </si>
  <si>
    <t>经营支出</t>
  </si>
  <si>
    <t>对附属单位补助支出</t>
  </si>
  <si>
    <t>32,057.76</t>
  </si>
  <si>
    <t>216,937.55</t>
  </si>
  <si>
    <t>4,429.48</t>
  </si>
  <si>
    <t>4,793.32</t>
  </si>
  <si>
    <t>5,350.58</t>
  </si>
  <si>
    <t>2,955.41</t>
  </si>
  <si>
    <t>2,395.18</t>
  </si>
  <si>
    <t>2,933.57</t>
  </si>
  <si>
    <t>21.84</t>
  </si>
  <si>
    <t>104.86</t>
  </si>
  <si>
    <t>417.93</t>
  </si>
  <si>
    <t>58.86</t>
  </si>
  <si>
    <t>359.07</t>
  </si>
  <si>
    <t>410.75</t>
  </si>
  <si>
    <t>190.05</t>
  </si>
  <si>
    <t>220.70</t>
  </si>
  <si>
    <t>135.67</t>
  </si>
  <si>
    <t>163.79</t>
  </si>
  <si>
    <t>54.38</t>
  </si>
  <si>
    <t>109.41</t>
  </si>
  <si>
    <t>73.31</t>
  </si>
  <si>
    <t>566.23</t>
  </si>
  <si>
    <t>147.34</t>
  </si>
  <si>
    <t>418.90</t>
  </si>
  <si>
    <t>248.42</t>
  </si>
  <si>
    <t>233.22</t>
  </si>
  <si>
    <t>15.20</t>
  </si>
  <si>
    <t>93.02</t>
  </si>
  <si>
    <t>92.82</t>
  </si>
  <si>
    <t>0.20</t>
  </si>
  <si>
    <t>53.90</t>
  </si>
  <si>
    <t>2013199</t>
  </si>
  <si>
    <t>其他党委办公厅（室）及相关机构事务支出</t>
  </si>
  <si>
    <t>13.90</t>
  </si>
  <si>
    <t>541.88</t>
  </si>
  <si>
    <t>214.67</t>
  </si>
  <si>
    <t>327.21</t>
  </si>
  <si>
    <t>100.47</t>
  </si>
  <si>
    <t>121.73</t>
  </si>
  <si>
    <t>111.80</t>
  </si>
  <si>
    <t>9.93</t>
  </si>
  <si>
    <t>319.69</t>
  </si>
  <si>
    <t>2.40</t>
  </si>
  <si>
    <t>317.29</t>
  </si>
  <si>
    <t>13.47</t>
  </si>
  <si>
    <t>4.50</t>
  </si>
  <si>
    <t>0.50</t>
  </si>
  <si>
    <t>9.47</t>
  </si>
  <si>
    <t>731.65</t>
  </si>
  <si>
    <t>491.79</t>
  </si>
  <si>
    <t>239.86</t>
  </si>
  <si>
    <t>489.99</t>
  </si>
  <si>
    <t>31.80</t>
  </si>
  <si>
    <t>1.80</t>
  </si>
  <si>
    <t>3,578.04</t>
  </si>
  <si>
    <t>3,603.35</t>
  </si>
  <si>
    <t>3,571.02</t>
  </si>
  <si>
    <t>3,564.37</t>
  </si>
  <si>
    <t>3.60</t>
  </si>
  <si>
    <t>1,411.81</t>
  </si>
  <si>
    <t>2.16</t>
  </si>
  <si>
    <t>473.67</t>
  </si>
  <si>
    <t>46.00</t>
  </si>
  <si>
    <t>7.02</t>
  </si>
  <si>
    <t>38.98</t>
  </si>
  <si>
    <t>11,985.07</t>
  </si>
  <si>
    <t>7,426.28</t>
  </si>
  <si>
    <t>16,421.98</t>
  </si>
  <si>
    <t>11,762.55</t>
  </si>
  <si>
    <t>4,659.43</t>
  </si>
  <si>
    <t>6,739.03</t>
  </si>
  <si>
    <t>5,423.89</t>
  </si>
  <si>
    <t>1,315.13</t>
  </si>
  <si>
    <t>4,312.76</t>
  </si>
  <si>
    <t>2,068.12</t>
  </si>
  <si>
    <t>2,980.11</t>
  </si>
  <si>
    <t>1,976.43</t>
  </si>
  <si>
    <t>1,003.68</t>
  </si>
  <si>
    <t>49.47</t>
  </si>
  <si>
    <t>1.96</t>
  </si>
  <si>
    <t>183.20</t>
  </si>
  <si>
    <t>46.20</t>
  </si>
  <si>
    <t>750.84</t>
  </si>
  <si>
    <t>30.19</t>
  </si>
  <si>
    <t>720.65</t>
  </si>
  <si>
    <t>89.41</t>
  </si>
  <si>
    <t>45.29</t>
  </si>
  <si>
    <t>129.37</t>
  </si>
  <si>
    <t>39.96</t>
  </si>
  <si>
    <t>13.00</t>
  </si>
  <si>
    <t>12.00</t>
  </si>
  <si>
    <t>12.21</t>
  </si>
  <si>
    <t>9.21</t>
  </si>
  <si>
    <t>3.00</t>
  </si>
  <si>
    <t>5,050.60</t>
  </si>
  <si>
    <t>1,661.03</t>
  </si>
  <si>
    <t>170.30</t>
  </si>
  <si>
    <t>18.35</t>
  </si>
  <si>
    <t>1,017.97</t>
  </si>
  <si>
    <t>966.76</t>
  </si>
  <si>
    <t>51.21</t>
  </si>
  <si>
    <t>958.46</t>
  </si>
  <si>
    <t>8.30</t>
  </si>
  <si>
    <t>2,613.28</t>
  </si>
  <si>
    <t>68.08</t>
  </si>
  <si>
    <t>252.68</t>
  </si>
  <si>
    <t>1,943.33</t>
  </si>
  <si>
    <t>248.05</t>
  </si>
  <si>
    <t>200.90</t>
  </si>
  <si>
    <t>36.83</t>
  </si>
  <si>
    <t>0.51</t>
  </si>
  <si>
    <t>211.23</t>
  </si>
  <si>
    <t>1.42</t>
  </si>
  <si>
    <t>301.02</t>
  </si>
  <si>
    <t>54.23</t>
  </si>
  <si>
    <t>246.79</t>
  </si>
  <si>
    <t>299.44</t>
  </si>
  <si>
    <t>52.70</t>
  </si>
  <si>
    <t>246.75</t>
  </si>
  <si>
    <t>1.54</t>
  </si>
  <si>
    <t>11.23</t>
  </si>
  <si>
    <t>553.68</t>
  </si>
  <si>
    <t>180.46</t>
  </si>
  <si>
    <t>0.08</t>
  </si>
  <si>
    <t>98.59</t>
  </si>
  <si>
    <t>53.64</t>
  </si>
  <si>
    <t>13.20</t>
  </si>
  <si>
    <t>87.80</t>
  </si>
  <si>
    <t>26.00</t>
  </si>
  <si>
    <t>4,107.91</t>
  </si>
  <si>
    <t>945.31</t>
  </si>
  <si>
    <t>2,452.56</t>
  </si>
  <si>
    <t>2,299.57</t>
  </si>
  <si>
    <t>159.43</t>
  </si>
  <si>
    <t>881.92</t>
  </si>
  <si>
    <t>150.43</t>
  </si>
  <si>
    <t>80.31</t>
  </si>
  <si>
    <t>1,495.92</t>
  </si>
  <si>
    <t>275.72</t>
  </si>
  <si>
    <t>664.07</t>
  </si>
  <si>
    <t>556.13</t>
  </si>
  <si>
    <t>1,597.85</t>
  </si>
  <si>
    <t>182.87</t>
  </si>
  <si>
    <t>416.59</t>
  </si>
  <si>
    <t>86,453.74</t>
  </si>
  <si>
    <t>1,172.94</t>
  </si>
  <si>
    <t>756.35</t>
  </si>
  <si>
    <t>449.74</t>
  </si>
  <si>
    <t>77.82</t>
  </si>
  <si>
    <t>371.92</t>
  </si>
  <si>
    <t>2,264.98</t>
  </si>
  <si>
    <t>341.28</t>
  </si>
  <si>
    <t>954.59</t>
  </si>
  <si>
    <t>125.88</t>
  </si>
  <si>
    <t>464.62</t>
  </si>
  <si>
    <t>44.87</t>
  </si>
  <si>
    <t>2130319</t>
  </si>
  <si>
    <t>江河湖库水系综合整治</t>
  </si>
  <si>
    <t>155.79</t>
  </si>
  <si>
    <t>1,816.85</t>
  </si>
  <si>
    <t>88.71</t>
  </si>
  <si>
    <t>21.41</t>
  </si>
  <si>
    <t>113.86</t>
  </si>
  <si>
    <t>0.72</t>
  </si>
  <si>
    <t>48.45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</si>
  <si>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</si>
  <si>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</si>
  <si>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</si>
  <si>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</si>
  <si>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</si>
  <si>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</si>
  <si>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</si>
  <si>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</si>
  <si>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</si>
  <si>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</si>
  <si>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</si>
  <si>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</si>
  <si>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</si>
  <si>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</si>
  <si>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</si>
  <si>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19,163.01</t>
  </si>
  <si>
    <t>6,623.83</t>
  </si>
  <si>
    <t>2,843.54</t>
  </si>
  <si>
    <t>22,415.99</t>
  </si>
  <si>
    <t>64,454.35</t>
  </si>
  <si>
    <t>246,537.28</t>
  </si>
  <si>
    <t>136,791.73</t>
  </si>
  <si>
    <t>109,590.60</t>
  </si>
  <si>
    <t>年初财政拨款结转和结余</t>
  </si>
  <si>
    <t>620.72</t>
  </si>
  <si>
    <t>年末财政拨款结转和结余</t>
  </si>
  <si>
    <t>1,275.72</t>
  </si>
  <si>
    <t>1,190.73</t>
  </si>
  <si>
    <t>18.50</t>
  </si>
  <si>
    <t>66.49</t>
  </si>
  <si>
    <t>606.22</t>
  </si>
  <si>
    <t>14.50</t>
  </si>
  <si>
    <t>31</t>
  </si>
  <si>
    <t>32</t>
  </si>
  <si>
    <t>247,813.00</t>
  </si>
  <si>
    <t>137,982.46</t>
  </si>
  <si>
    <t>109,609.10</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</si>
  <si>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</si>
  <si>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</si>
  <si>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</si>
  <si>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</si>
  <si>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</si>
  <si>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</si>
  <si>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</si>
  <si>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</si>
  <si>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</si>
  <si>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</si>
  <si>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</si>
  <si>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</si>
  <si>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</si>
  <si>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</si>
  <si>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443.75</t>
  </si>
  <si>
    <t>162.47</t>
  </si>
  <si>
    <t>30,174.17</t>
  </si>
  <si>
    <t>107,202.07</t>
  </si>
  <si>
    <t>29,599.72</t>
  </si>
  <si>
    <t>25,159.86</t>
  </si>
  <si>
    <t>4,439.86</t>
  </si>
  <si>
    <t>107,192.01</t>
  </si>
  <si>
    <t>1,018.20</t>
  </si>
  <si>
    <t>172.53</t>
  </si>
  <si>
    <t>54.74</t>
  </si>
  <si>
    <t>40.38</t>
  </si>
  <si>
    <t>14.35</t>
  </si>
  <si>
    <t>4,561.48</t>
  </si>
  <si>
    <t>4,781.43</t>
  </si>
  <si>
    <t>3,040.52</t>
  </si>
  <si>
    <t>1,388.96</t>
  </si>
  <si>
    <t>174.85</t>
  </si>
  <si>
    <t>172.39</t>
  </si>
  <si>
    <t>2.46</t>
  </si>
  <si>
    <t>2010107</t>
  </si>
  <si>
    <t>人大代表履职能力提升</t>
  </si>
  <si>
    <t>2010108</t>
  </si>
  <si>
    <t>代表工作</t>
  </si>
  <si>
    <t>2010204</t>
  </si>
  <si>
    <t>政协会议</t>
  </si>
  <si>
    <t>30.58</t>
  </si>
  <si>
    <t>3,023.57</t>
  </si>
  <si>
    <t>1,942.39</t>
  </si>
  <si>
    <t>1,013.02</t>
  </si>
  <si>
    <t>98.75</t>
  </si>
  <si>
    <t>1,941.55</t>
  </si>
  <si>
    <t>992.02</t>
  </si>
  <si>
    <t>0.84</t>
  </si>
  <si>
    <t>45.36</t>
  </si>
  <si>
    <t>13.50</t>
  </si>
  <si>
    <t>0.01</t>
  </si>
  <si>
    <t>2010508</t>
  </si>
  <si>
    <t>统计抽样调查</t>
  </si>
  <si>
    <t>2010599</t>
  </si>
  <si>
    <t>其他统计信息事务支出</t>
  </si>
  <si>
    <t>4.38</t>
  </si>
  <si>
    <t>185.70</t>
  </si>
  <si>
    <t>94.42</t>
  </si>
  <si>
    <t>95.62</t>
  </si>
  <si>
    <t>0.03</t>
  </si>
  <si>
    <t>41.24</t>
  </si>
  <si>
    <t>111.74</t>
  </si>
  <si>
    <t>21.91</t>
  </si>
  <si>
    <t>0.00</t>
  </si>
  <si>
    <t>90.60</t>
  </si>
  <si>
    <t>56.73</t>
  </si>
  <si>
    <t>0.40</t>
  </si>
  <si>
    <t>299.65</t>
  </si>
  <si>
    <t>66.43</t>
  </si>
  <si>
    <t>159.25</t>
  </si>
  <si>
    <t>0.45</t>
  </si>
  <si>
    <t>214.69</t>
  </si>
  <si>
    <t>329.22</t>
  </si>
  <si>
    <t>181.62</t>
  </si>
  <si>
    <t>33.04</t>
  </si>
  <si>
    <t>2.48</t>
  </si>
  <si>
    <t>0.02</t>
  </si>
  <si>
    <t>67.42</t>
  </si>
  <si>
    <t>12.39</t>
  </si>
  <si>
    <t>316.84</t>
  </si>
  <si>
    <t>5.42</t>
  </si>
  <si>
    <t>0.92</t>
  </si>
  <si>
    <t>2013404</t>
  </si>
  <si>
    <t>宗教事务</t>
  </si>
  <si>
    <t>20136</t>
  </si>
  <si>
    <t>其他共产党事务支出</t>
  </si>
  <si>
    <t>2013699</t>
  </si>
  <si>
    <t>497.61</t>
  </si>
  <si>
    <t>433.48</t>
  </si>
  <si>
    <t>58.31</t>
  </si>
  <si>
    <t>5.83</t>
  </si>
  <si>
    <t>56.51</t>
  </si>
  <si>
    <t>4.03</t>
  </si>
  <si>
    <t>2013805</t>
  </si>
  <si>
    <t>市场秩序执法</t>
  </si>
  <si>
    <t>20199</t>
  </si>
  <si>
    <t>其他一般公共服务支出</t>
  </si>
  <si>
    <t>2019999</t>
  </si>
  <si>
    <t>3,580.99</t>
  </si>
  <si>
    <t>3,429.33</t>
  </si>
  <si>
    <t>148.71</t>
  </si>
  <si>
    <t>3,429.27</t>
  </si>
  <si>
    <t>141.75</t>
  </si>
  <si>
    <t>135.99</t>
  </si>
  <si>
    <t>9.97</t>
  </si>
  <si>
    <t>0.06</t>
  </si>
  <si>
    <t>6.96</t>
  </si>
  <si>
    <t>58.65</t>
  </si>
  <si>
    <t>11,876.72</t>
  </si>
  <si>
    <t>7,428.37</t>
  </si>
  <si>
    <t>11,736.72</t>
  </si>
  <si>
    <t>10,178.05</t>
  </si>
  <si>
    <t>1,558.68</t>
  </si>
  <si>
    <t>200.74</t>
  </si>
  <si>
    <t>198.66</t>
  </si>
  <si>
    <t>2.08</t>
  </si>
  <si>
    <t>11,489.04</t>
  </si>
  <si>
    <t>16,173.63</t>
  </si>
  <si>
    <t>11,514.20</t>
  </si>
  <si>
    <t>10,125.73</t>
  </si>
  <si>
    <t>1,388.48</t>
  </si>
  <si>
    <t>33.49</t>
  </si>
  <si>
    <t>5,276.28</t>
  </si>
  <si>
    <t>6,616.58</t>
  </si>
  <si>
    <t>5,301.44</t>
  </si>
  <si>
    <t>4,619.10</t>
  </si>
  <si>
    <t>682.34</t>
  </si>
  <si>
    <t>3,804.72</t>
  </si>
  <si>
    <t>508.04</t>
  </si>
  <si>
    <t>1,850.53</t>
  </si>
  <si>
    <t>1,691.90</t>
  </si>
  <si>
    <t>158.63</t>
  </si>
  <si>
    <t>10.00</t>
  </si>
  <si>
    <t>39.47</t>
  </si>
  <si>
    <t>52.32</t>
  </si>
  <si>
    <t>130.88</t>
  </si>
  <si>
    <t>2050901</t>
  </si>
  <si>
    <t>农村中小学校舍建设</t>
  </si>
  <si>
    <t>2050999</t>
  </si>
  <si>
    <t>其他教育费附加安排的支出</t>
  </si>
  <si>
    <t>195.35</t>
  </si>
  <si>
    <t>722.74</t>
  </si>
  <si>
    <t>167.25</t>
  </si>
  <si>
    <t>165.16</t>
  </si>
  <si>
    <t>2.49</t>
  </si>
  <si>
    <t>89.60</t>
  </si>
  <si>
    <t>66.42</t>
  </si>
  <si>
    <t>22.99</t>
  </si>
  <si>
    <t>2.69</t>
  </si>
  <si>
    <t>0.78</t>
  </si>
  <si>
    <t>9.40</t>
  </si>
  <si>
    <t>7.92</t>
  </si>
  <si>
    <t>6,863.61</t>
  </si>
  <si>
    <t>5,290.38</t>
  </si>
  <si>
    <t>1,573.23</t>
  </si>
  <si>
    <t>3,987.15</t>
  </si>
  <si>
    <t>1,063.46</t>
  </si>
  <si>
    <t>247.71</t>
  </si>
  <si>
    <t>76.91</t>
  </si>
  <si>
    <t>93.39</t>
  </si>
  <si>
    <t>1,189.43</t>
  </si>
  <si>
    <t>8.43</t>
  </si>
  <si>
    <t>958.33</t>
  </si>
  <si>
    <t>222.67</t>
  </si>
  <si>
    <t>0.13</t>
  </si>
  <si>
    <t>6.92</t>
  </si>
  <si>
    <t>20.67</t>
  </si>
  <si>
    <t>4.89</t>
  </si>
  <si>
    <t>8.64</t>
  </si>
  <si>
    <t>7.14</t>
  </si>
  <si>
    <t>57.60</t>
  </si>
  <si>
    <t>4.37</t>
  </si>
  <si>
    <t>53.78</t>
  </si>
  <si>
    <t>1.08</t>
  </si>
  <si>
    <t>20827</t>
  </si>
  <si>
    <t>财政对其他社会保险基金的补助</t>
  </si>
  <si>
    <t>2082702</t>
  </si>
  <si>
    <t>财政对工伤保险基金的补助</t>
  </si>
  <si>
    <t>3.38</t>
  </si>
  <si>
    <t>1,946.22</t>
  </si>
  <si>
    <t>1,898.23</t>
  </si>
  <si>
    <t>1,756.10</t>
  </si>
  <si>
    <t>142.12</t>
  </si>
  <si>
    <t>51.38</t>
  </si>
  <si>
    <t>21002</t>
  </si>
  <si>
    <t>公立医院</t>
  </si>
  <si>
    <t>2100201</t>
  </si>
  <si>
    <t>综合医院</t>
  </si>
  <si>
    <t>392.87</t>
  </si>
  <si>
    <t>260.18</t>
  </si>
  <si>
    <t>132.69</t>
  </si>
  <si>
    <t>0.11</t>
  </si>
  <si>
    <t>239.88</t>
  </si>
  <si>
    <t>20.30</t>
  </si>
  <si>
    <t>9.43</t>
  </si>
  <si>
    <t>0.43</t>
  </si>
  <si>
    <t>2100717</t>
  </si>
  <si>
    <t>计划生育服务</t>
  </si>
  <si>
    <t>51.27</t>
  </si>
  <si>
    <t>2.50</t>
  </si>
  <si>
    <t>11.67</t>
  </si>
  <si>
    <t>30.10</t>
  </si>
  <si>
    <t>0.88</t>
  </si>
  <si>
    <t>9.50</t>
  </si>
  <si>
    <t>6.84</t>
  </si>
  <si>
    <t>53.82</t>
  </si>
  <si>
    <t>11.50</t>
  </si>
  <si>
    <t>118.22</t>
  </si>
  <si>
    <t>0.15</t>
  </si>
  <si>
    <t>118.07</t>
  </si>
  <si>
    <t>22,435.86</t>
  </si>
  <si>
    <t>416.60</t>
  </si>
  <si>
    <t>22,019.26</t>
  </si>
  <si>
    <t>369.31</t>
  </si>
  <si>
    <t>47.29</t>
  </si>
  <si>
    <t>21,999.40</t>
  </si>
  <si>
    <t>138.09</t>
  </si>
  <si>
    <t>137.93</t>
  </si>
  <si>
    <t>81.71</t>
  </si>
  <si>
    <t>81.56</t>
  </si>
  <si>
    <t>777.09</t>
  </si>
  <si>
    <t>102.45</t>
  </si>
  <si>
    <t>102.30</t>
  </si>
  <si>
    <t>303.06</t>
  </si>
  <si>
    <t>35.72</t>
  </si>
  <si>
    <t>392.66</t>
  </si>
  <si>
    <t>66.25</t>
  </si>
  <si>
    <t>11.57</t>
  </si>
  <si>
    <t>14.53</t>
  </si>
  <si>
    <t>2.55</t>
  </si>
  <si>
    <t>1.67</t>
  </si>
  <si>
    <t>19.43</t>
  </si>
  <si>
    <t>353.64</t>
  </si>
  <si>
    <t>330.42</t>
  </si>
  <si>
    <t>23.22</t>
  </si>
  <si>
    <t>308.77</t>
  </si>
  <si>
    <t>285.55</t>
  </si>
  <si>
    <t>2130334</t>
  </si>
  <si>
    <t>水利建设征地及移民支出</t>
  </si>
  <si>
    <t>2150502</t>
  </si>
  <si>
    <t>145.22</t>
  </si>
  <si>
    <t>10.57</t>
  </si>
  <si>
    <t>0.29</t>
  </si>
  <si>
    <t>55.59</t>
  </si>
  <si>
    <t>2210103</t>
  </si>
  <si>
    <t>棚户区改造</t>
  </si>
  <si>
    <t>2210109</t>
  </si>
  <si>
    <t>住房租赁市场发展</t>
  </si>
  <si>
    <t>22.53</t>
  </si>
  <si>
    <t>1.12</t>
  </si>
  <si>
    <t>2240109</t>
  </si>
  <si>
    <t>应急管理</t>
  </si>
  <si>
    <t>2240199</t>
  </si>
  <si>
    <t>其他应急管理支出</t>
  </si>
  <si>
    <t>2240699</t>
  </si>
  <si>
    <t>其他自然灾害防治支出</t>
  </si>
  <si>
    <t>注：本表反映部门本年度一般公共预算财政拨款的收支和年初、年末结转结余情况。</t>
  </si>
  <si>
    <t>一般公共预算财政拨款基本支出决算表</t>
  </si>
  <si>
    <t>公开06表</t>
  </si>
  <si>
    <t>科目编码</t>
  </si>
  <si>
    <t>301</t>
  </si>
  <si>
    <t>工资福利支出</t>
  </si>
  <si>
    <t>22,641.19</t>
  </si>
  <si>
    <t>302</t>
  </si>
  <si>
    <t>商品和服务支出</t>
  </si>
  <si>
    <t>4,249.90</t>
  </si>
  <si>
    <t>310</t>
  </si>
  <si>
    <t>资本性支出</t>
  </si>
  <si>
    <t>189.96</t>
  </si>
  <si>
    <t>30101</t>
  </si>
  <si>
    <t xml:space="preserve">  基本工资</t>
  </si>
  <si>
    <t>5,405.92</t>
  </si>
  <si>
    <t>30201</t>
  </si>
  <si>
    <t xml:space="preserve">  办公费</t>
  </si>
  <si>
    <t>889.99</t>
  </si>
  <si>
    <t>31001</t>
  </si>
  <si>
    <t xml:space="preserve">  房屋建筑物购建</t>
  </si>
  <si>
    <t>30102</t>
  </si>
  <si>
    <t xml:space="preserve">  津贴补贴</t>
  </si>
  <si>
    <t>2,349.48</t>
  </si>
  <si>
    <t>30202</t>
  </si>
  <si>
    <t xml:space="preserve">  印刷费</t>
  </si>
  <si>
    <t>30.39</t>
  </si>
  <si>
    <t>31002</t>
  </si>
  <si>
    <t xml:space="preserve">  办公设备购置</t>
  </si>
  <si>
    <t>185.58</t>
  </si>
  <si>
    <t>30103</t>
  </si>
  <si>
    <t xml:space="preserve">  奖金</t>
  </si>
  <si>
    <t>687.36</t>
  </si>
  <si>
    <t>30203</t>
  </si>
  <si>
    <t xml:space="preserve">  咨询费</t>
  </si>
  <si>
    <t>31003</t>
  </si>
  <si>
    <t xml:space="preserve">  专用设备购置</t>
  </si>
  <si>
    <t>4.10</t>
  </si>
  <si>
    <t>30106</t>
  </si>
  <si>
    <t xml:space="preserve">  伙食补助费</t>
  </si>
  <si>
    <t>30204</t>
  </si>
  <si>
    <t xml:space="preserve">  手续费</t>
  </si>
  <si>
    <t>0.10</t>
  </si>
  <si>
    <t>31005</t>
  </si>
  <si>
    <t xml:space="preserve">  基础设施建设</t>
  </si>
  <si>
    <t>30107</t>
  </si>
  <si>
    <t xml:space="preserve">  绩效工资</t>
  </si>
  <si>
    <t>4,288.18</t>
  </si>
  <si>
    <t>30205</t>
  </si>
  <si>
    <t xml:space="preserve">  水费</t>
  </si>
  <si>
    <t>96.26</t>
  </si>
  <si>
    <t>31006</t>
  </si>
  <si>
    <t xml:space="preserve">  大型修缮</t>
  </si>
  <si>
    <t>30108</t>
  </si>
  <si>
    <t xml:space="preserve">  机关事业单位基本养老保险缴费</t>
  </si>
  <si>
    <t>30206</t>
  </si>
  <si>
    <t xml:space="preserve">  电费</t>
  </si>
  <si>
    <t>106.07</t>
  </si>
  <si>
    <t>31007</t>
  </si>
  <si>
    <t xml:space="preserve">  信息网络及软件购置更新</t>
  </si>
  <si>
    <t>30109</t>
  </si>
  <si>
    <t xml:space="preserve">  职业年金缴费</t>
  </si>
  <si>
    <t>30207</t>
  </si>
  <si>
    <t xml:space="preserve">  邮电费</t>
  </si>
  <si>
    <t>27.72</t>
  </si>
  <si>
    <t>31008</t>
  </si>
  <si>
    <t xml:space="preserve">  物资储备</t>
  </si>
  <si>
    <t>30110</t>
  </si>
  <si>
    <t xml:space="preserve">  职工基本医疗保险缴费</t>
  </si>
  <si>
    <t>919.87</t>
  </si>
  <si>
    <t>30208</t>
  </si>
  <si>
    <t xml:space="preserve">  取暖费</t>
  </si>
  <si>
    <t>31009</t>
  </si>
  <si>
    <t xml:space="preserve">  土地补偿</t>
  </si>
  <si>
    <t>30111</t>
  </si>
  <si>
    <t xml:space="preserve">  公务员医疗补助缴费</t>
  </si>
  <si>
    <t>30209</t>
  </si>
  <si>
    <t xml:space="preserve">  物业管理费</t>
  </si>
  <si>
    <t>21.97</t>
  </si>
  <si>
    <t>31010</t>
  </si>
  <si>
    <t xml:space="preserve">  安置补助</t>
  </si>
  <si>
    <t>30112</t>
  </si>
  <si>
    <t xml:space="preserve">  其他社会保障缴费</t>
  </si>
  <si>
    <t>103.16</t>
  </si>
  <si>
    <t>30211</t>
  </si>
  <si>
    <t xml:space="preserve">  差旅费</t>
  </si>
  <si>
    <t>20.03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</si>
  <si>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</si>
  <si>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</si>
  <si>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</si>
  <si>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</si>
  <si>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</si>
  <si>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</si>
  <si>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</si>
  <si>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</si>
  <si>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</si>
  <si>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</si>
  <si>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</si>
  <si>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</si>
  <si>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246.76</t>
  </si>
  <si>
    <t>31013</t>
  </si>
  <si>
    <t xml:space="preserve">  公务用车购置</t>
  </si>
  <si>
    <t>30199</t>
  </si>
  <si>
    <t xml:space="preserve">  其他工资福利支出</t>
  </si>
  <si>
    <t>4,221.72</t>
  </si>
  <si>
    <t>30214</t>
  </si>
  <si>
    <t xml:space="preserve">  租赁费</t>
  </si>
  <si>
    <t>80.19</t>
  </si>
  <si>
    <t>31019</t>
  </si>
  <si>
    <t xml:space="preserve">  其他交通工具购置</t>
  </si>
  <si>
    <t>303</t>
  </si>
  <si>
    <t>对个人和家庭的补助</t>
  </si>
  <si>
    <t>2,518.67</t>
  </si>
  <si>
    <t>30215</t>
  </si>
  <si>
    <t xml:space="preserve">  会议费</t>
  </si>
  <si>
    <t>1.24</t>
  </si>
  <si>
    <t>31021</t>
  </si>
  <si>
    <t xml:space="preserve">  文物和陈列品购置</t>
  </si>
  <si>
    <t>30301</t>
  </si>
  <si>
    <t xml:space="preserve">  离休费</t>
  </si>
  <si>
    <t>30216</t>
  </si>
  <si>
    <t xml:space="preserve">  培训费</t>
  </si>
  <si>
    <t>31.10</t>
  </si>
  <si>
    <t>31022</t>
  </si>
  <si>
    <t xml:space="preserve">  无形资产购置</t>
  </si>
  <si>
    <t>0.28</t>
  </si>
  <si>
    <t>30302</t>
  </si>
  <si>
    <t xml:space="preserve">  退休费</t>
  </si>
  <si>
    <t>167.64</t>
  </si>
  <si>
    <t>30217</t>
  </si>
  <si>
    <t xml:space="preserve">  公务接待费</t>
  </si>
  <si>
    <t>6.12</t>
  </si>
  <si>
    <t>31099</t>
  </si>
  <si>
    <t xml:space="preserve">  其他资本性支出</t>
  </si>
  <si>
    <t>30303</t>
  </si>
  <si>
    <t xml:space="preserve">  退职（役）费</t>
  </si>
  <si>
    <t>30218</t>
  </si>
  <si>
    <t xml:space="preserve">  专用材料费</t>
  </si>
  <si>
    <t>101.48</t>
  </si>
  <si>
    <t>312</t>
  </si>
  <si>
    <t>对企业补助</t>
  </si>
  <si>
    <t>30304</t>
  </si>
  <si>
    <t xml:space="preserve">  抚恤金</t>
  </si>
  <si>
    <t>46.72</t>
  </si>
  <si>
    <t>30224</t>
  </si>
  <si>
    <t xml:space="preserve">  被装购置费</t>
  </si>
  <si>
    <t>43.40</t>
  </si>
  <si>
    <t>31201</t>
  </si>
  <si>
    <t xml:space="preserve">  资本金注入</t>
  </si>
  <si>
    <t>30305</t>
  </si>
  <si>
    <t xml:space="preserve">  生活补助</t>
  </si>
  <si>
    <t>1,779.80</t>
  </si>
  <si>
    <t>30225</t>
  </si>
  <si>
    <t xml:space="preserve">  专用燃料费</t>
  </si>
  <si>
    <t>31203</t>
  </si>
  <si>
    <t xml:space="preserve">  政府投资基金股权投资</t>
  </si>
  <si>
    <t>30306</t>
  </si>
  <si>
    <t xml:space="preserve">  救济费</t>
  </si>
  <si>
    <t>30226</t>
  </si>
  <si>
    <t xml:space="preserve">  劳务费</t>
  </si>
  <si>
    <t>1,501.79</t>
  </si>
  <si>
    <t>31204</t>
  </si>
  <si>
    <t xml:space="preserve">  费用补贴</t>
  </si>
  <si>
    <t>30307</t>
  </si>
  <si>
    <t xml:space="preserve">  医疗费补助</t>
  </si>
  <si>
    <t>30227</t>
  </si>
  <si>
    <t xml:space="preserve">  委托业务费</t>
  </si>
  <si>
    <t>659.53</t>
  </si>
  <si>
    <t>31205</t>
  </si>
  <si>
    <t xml:space="preserve">  利息补贴</t>
  </si>
  <si>
    <t>30308</t>
  </si>
  <si>
    <t xml:space="preserve">  助学金</t>
  </si>
  <si>
    <t>411.26</t>
  </si>
  <si>
    <t>30228</t>
  </si>
  <si>
    <t xml:space="preserve">  工会经费</t>
  </si>
  <si>
    <t>4.90</t>
  </si>
  <si>
    <t>31299</t>
  </si>
  <si>
    <t xml:space="preserve">  其他对企业补助</t>
  </si>
  <si>
    <t>30309</t>
  </si>
  <si>
    <t xml:space="preserve">  奖励金</t>
  </si>
  <si>
    <t>30229</t>
  </si>
  <si>
    <t xml:space="preserve">  福利费</t>
  </si>
  <si>
    <t>46.54</t>
  </si>
  <si>
    <t>399</t>
  </si>
  <si>
    <t>30310</t>
  </si>
  <si>
    <t xml:space="preserve">  个人农业生产补贴</t>
  </si>
  <si>
    <t>30231</t>
  </si>
  <si>
    <t xml:space="preserve">  公务用车运行维护费</t>
  </si>
  <si>
    <t>63.52</t>
  </si>
  <si>
    <t>39906</t>
  </si>
  <si>
    <t xml:space="preserve">  赠与</t>
  </si>
  <si>
    <t xml:space="preserve">  代缴社会保险费</t>
  </si>
  <si>
    <t>30239</t>
  </si>
  <si>
    <t xml:space="preserve">  其他交通费用</t>
  </si>
  <si>
    <t>223.62</t>
  </si>
  <si>
    <t>39907</t>
  </si>
  <si>
    <t xml:space="preserve">  国家赔偿费用支出</t>
  </si>
  <si>
    <t>30399</t>
  </si>
  <si>
    <t xml:space="preserve">  其他个人和家庭的补助支出</t>
  </si>
  <si>
    <t>113.24</t>
  </si>
  <si>
    <t>30240</t>
  </si>
  <si>
    <t xml:space="preserve">  税金及附加费用</t>
  </si>
  <si>
    <t>19.59</t>
  </si>
  <si>
    <t>39908</t>
  </si>
  <si>
    <t xml:space="preserve">  对民间非营利组织和群众性自治组织补贴</t>
  </si>
  <si>
    <t>30299</t>
  </si>
  <si>
    <t xml:space="preserve">  其他商品和服务支出</t>
  </si>
  <si>
    <t>26.60</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</si>
  <si>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</si>
  <si>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</si>
  <si>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</si>
  <si>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</si>
  <si>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</si>
  <si>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</si>
  <si>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</si>
  <si>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</si>
  <si>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</si>
  <si>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</si>
  <si>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</si>
  <si>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</si>
  <si>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</si>
  <si>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</si>
  <si>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</si>
  <si>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</si>
  <si>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</si>
  <si>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</si>
  <si>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3.57</t>
  </si>
  <si>
    <t>26,778.85</t>
  </si>
  <si>
    <t>资本性支出（基本建设）</t>
  </si>
  <si>
    <t>320.00</t>
  </si>
  <si>
    <t>对企业补助（基本建设）</t>
  </si>
  <si>
    <t>2,124.02</t>
  </si>
  <si>
    <t>192.69</t>
  </si>
  <si>
    <t>112.23</t>
  </si>
  <si>
    <t>35,961.97</t>
  </si>
  <si>
    <t>0.87</t>
  </si>
  <si>
    <t>16.60</t>
  </si>
  <si>
    <t>318.90</t>
  </si>
  <si>
    <t>35,806.12</t>
  </si>
  <si>
    <t>95.56</t>
  </si>
  <si>
    <t>50.40</t>
  </si>
  <si>
    <t>11.32</t>
  </si>
  <si>
    <t>对社会保障基金补助</t>
  </si>
  <si>
    <t>269.16</t>
  </si>
  <si>
    <t xml:space="preserve">  对社会保险基金补助</t>
  </si>
  <si>
    <t xml:space="preserve">  补充全国社会保障基金</t>
  </si>
  <si>
    <t>1,597.95</t>
  </si>
  <si>
    <t xml:space="preserve">  其他基本建设支出</t>
  </si>
  <si>
    <t xml:space="preserve">  对机关事业单位职业年金的补助</t>
  </si>
  <si>
    <t>1,824.89</t>
  </si>
  <si>
    <t>37,521.32</t>
  </si>
  <si>
    <t>1,606.30</t>
  </si>
  <si>
    <t>18.18</t>
  </si>
  <si>
    <t>5,143.56</t>
  </si>
  <si>
    <t>233.29</t>
  </si>
  <si>
    <t>752.22</t>
  </si>
  <si>
    <t>1.28</t>
  </si>
  <si>
    <t>469.53</t>
  </si>
  <si>
    <t xml:space="preserve">  经常性赠与</t>
  </si>
  <si>
    <t>407.29</t>
  </si>
  <si>
    <t>30,416.86</t>
  </si>
  <si>
    <t xml:space="preserve">  资本性赠与</t>
  </si>
  <si>
    <t>27.45</t>
  </si>
  <si>
    <t>293.36</t>
  </si>
  <si>
    <t>1,160.19</t>
  </si>
  <si>
    <t>155.61</t>
  </si>
  <si>
    <t>1,173.21</t>
  </si>
  <si>
    <t>23.74</t>
  </si>
  <si>
    <t>16,572.52</t>
  </si>
  <si>
    <t>122.49</t>
  </si>
  <si>
    <t>36.88</t>
  </si>
  <si>
    <t>72.42</t>
  </si>
  <si>
    <t>5.84</t>
  </si>
  <si>
    <t xml:space="preserve">  其他对个人和家庭的补助</t>
  </si>
  <si>
    <t>291.58</t>
  </si>
  <si>
    <t>1,666.30</t>
  </si>
  <si>
    <t>5,000.00</t>
  </si>
  <si>
    <t>290.19</t>
  </si>
  <si>
    <t>注：本表反映部门本年度一般公共预算财政拨款项目支出经济分类支出情况。</t>
  </si>
  <si>
    <t>政府性基金预算财政拨款收入支出决算表</t>
  </si>
  <si>
    <t>公开08表</t>
  </si>
  <si>
    <t>项目支出
结余</t>
  </si>
  <si>
    <t>20823</t>
  </si>
  <si>
    <t>小型水库移民扶助基金安排的支出</t>
  </si>
  <si>
    <t>2082302</t>
  </si>
  <si>
    <t>21366</t>
  </si>
  <si>
    <t>大中型水库库区基金安排的支出</t>
  </si>
  <si>
    <t>2136699</t>
  </si>
  <si>
    <t>其他大中型水库库区基金支出</t>
  </si>
  <si>
    <t>6.50</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</si>
  <si>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</si>
  <si>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</si>
  <si>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</si>
  <si>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</si>
  <si>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</si>
  <si>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</si>
  <si>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</si>
  <si>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</si>
  <si>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</si>
  <si>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</si>
  <si>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</si>
  <si>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</si>
  <si>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</si>
  <si>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</si>
  <si>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</si>
  <si>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</si>
  <si>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200.93</t>
  </si>
  <si>
    <t>127.14</t>
  </si>
  <si>
    <t>143.34</t>
  </si>
  <si>
    <t xml:space="preserve">  1．因公出国（境）费</t>
  </si>
  <si>
    <t xml:space="preserve">  2．公务用车购置及运行维护费</t>
  </si>
  <si>
    <t>170.93</t>
  </si>
  <si>
    <t>100.71</t>
  </si>
  <si>
    <t>135.94</t>
  </si>
  <si>
    <t xml:space="preserve">    （1）公务用车购置费</t>
  </si>
  <si>
    <t xml:space="preserve">    （2）公务用车运行维护费</t>
  </si>
  <si>
    <t xml:space="preserve">  3．公务接待费</t>
  </si>
  <si>
    <t>26.43</t>
  </si>
  <si>
    <t>7.40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</si>
  <si>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</si>
  <si>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</si>
  <si>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</si>
  <si>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</si>
  <si>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</si>
  <si>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</si>
  <si>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</si>
  <si>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</si>
  <si>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</si>
  <si>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64.00</t>
  </si>
  <si>
    <t xml:space="preserve">     其中：外事接待批次（个）</t>
  </si>
  <si>
    <t xml:space="preserve">  6．国内公务接待人次（人）</t>
  </si>
  <si>
    <t>583.00</t>
  </si>
  <si>
    <t xml:space="preserve">     其中：外事接待人次（人）</t>
  </si>
  <si>
    <t xml:space="preserve">  7．国（境）外公务接待批次（个）</t>
  </si>
  <si>
    <t xml:space="preserve">  8．国（境）外公务接待人次（人）</t>
  </si>
  <si>
    <t>二、机关运行经费</t>
  </si>
  <si>
    <t>2,909.08</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</si>
  <si>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</si>
  <si>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</si>
  <si>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</si>
  <si>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</si>
  <si>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</si>
  <si>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</si>
  <si>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</si>
  <si>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</si>
  <si>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</si>
  <si>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</si>
  <si>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</si>
  <si>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</si>
  <si>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</si>
  <si>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</si>
  <si>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</si>
  <si>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</si>
  <si>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</si>
  <si>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</si>
  <si>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</si>
  <si>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</si>
  <si>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</si>
  <si>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</si>
  <si>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</si>
  <si>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</si>
  <si>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</si>
  <si>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</si>
  <si>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</si>
  <si>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</si>
  <si>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</si>
  <si>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1.贯彻执行党和国家有关开发区的方针、政策和法律法规。
2.负责开发区党的建设、抓好基层党组织的思想建设、组织建设、制度建设、作风建设和廉政建设。
3.按照干部管理权限、负责开发区机关和所属单位干部的任免、奖惩、培养、教育和选拔管理工作。
4.负责开发区党的纪律检查、干部监督工作；负责开发区的政法、社会治安综合治理和信访等工作；负责开发区的宣传、精神文明、统战、老干部和保密工作；负责开发区工青妇等群团组织工作。
5.编制并组织实施开发区经济、社会中长期发展规划和年度发展计划；依法制定并组织实施开发区管理制度、服务措施和其他实施细则。
6.依照曲靖市城市总体规划、编制审批开发区的修建性详细规划、专业性规划和专项规划。
7.按照有关规定和委托授权，负责开发区土地的开发、利用和管理；负责开发区的基础设施建设、公用设施建设和其他建设项目的监督管理；负责开发区的城市建设和管理、公用事业管理、房产管理等工作。
8.负责开发区招商引资和对外经济技术合作，制定开发区招商引资政策，编制招商规划，发布对外招商项目信息。
9.依法审批或审核开发区内投资企业和项目。
10.按照有关规定和委托授权，负责开发区财政、人力资源和社会保障、环境保护、科教文卫、民政和农业农村管理工作。
11.指导、协调有关部门设在开发区的派出机构和分支机构的工作。
12.承办中共曲靖市委、曲靖市人民政府交办的其他事项。</t>
  </si>
  <si>
    <t>（二）部门绩效目标的设立情况</t>
  </si>
  <si>
    <t>1. 加强分析研判，统筹组织收入；2. 优化收入结构，强化预算执行管理，严格控制“三公”经费，压缩一般性支出；3. 加强政府债务管理，严格防范化解政府债务风险；4.盘活资产，认真落实减税降费政策，切实减轻企业负担；5.积极争取上级资金，做好资金保障工作，完成国家、省、市交办的重点工作任务；6.落实完成党建、保密扶等各项任务；7.保障全市财政工作正常运行。</t>
  </si>
  <si>
    <t>（三）部门整体收支情况</t>
  </si>
  <si>
    <t>（一）一般公共预算执行情况
2023年，经开区一般公共预算收入完成161330万元，较上年同期收入48723万元（2022年留抵退税影响），增收112607万元，增231.1%，完成年初市人代会批复数127200万元的126.8%。加上级补助收入52370万元，上年结转收入21520万元，调入资金43057万元，再融资一般债券转贷收入10520万元，收入总计288797万元。2023年，经开区一般公共预算支出完成169389万元，较上年同期支出148016万元，增支21373万元，增14.4%，完成年初市人代会批复数150000万元的112.9%。加上解上级支出71491万元，地方政府一般债券还本支出10960万元，安排预算稳定调节基金15623万元，支出总计267463万元。收支相抵，年终结余21334万元（均为上级专项资金结转），按原用途结转下年使用。
（二）政府性基金预算执行情况 
2023年，经开区政府性基金收入完成102864万元，较上年同期收入82382万元，增收20482万元，增24.9%。加上级补助收入722万元，地方政府专项债券转贷收入45000万元，上年结余收入9849万元，收入总计158435万元。2023年，经开区政府性基金支出完成127022万元（含新增专项债券支出45000万元），较上年同期支出152387万元（含新增专项债券支出100000万元），减支25365万元，减16.6%，加上解支出2948万元，加调出资金24988万元，支出总计154958万元。收支相抵，年终结余3477万元，按原用途结转下年支出。
（三）国有资本经营预算执行情况
2023年，经开区国有资本经营收入完成1044万元，较上年同期收入374万元，增收670万元，增179.1%。加上级补助收入155万元，上年结余684万元，收入总计1883万元。2023年，经开区国有资本经营支出完成321万元，较上年同期支出191万元，增支130万元，增68.1%。收支相抵，年终结余1562万元，按原用途结转下年支出。
（四）社会保险基金预算执行情况
2023年，经开区社会保险基金收入完成7604万元，较上年同期收入3803万元，增收3801万元，增99.9%。社会保险基金支出完成3358万元，较上年同期支出2792万元，增566万元，增20.3%。收支相抵，本年结余4246万元，按原用途结转下年使用。
（五）地方政府债务情况
2023年，经开区地方政府债务余额为496520万元。其中：经开区本级承担的存量一般债券余额40020万元，专项债券余额456500万元。
以上数据为快报数，待2023年财政收支决算批复后，相关数据还有一定变动，届时再向市人大常委会报告。</t>
  </si>
  <si>
    <t>（四）部门预算管理制度建设情况</t>
  </si>
  <si>
    <t>经开区管委会根据相关法律法规要求，全面梳理定位主要业务活动流程，根据现状评估存在的问题和风险点，优化内部管理，查缺补漏，修订完善内部管理制度，建立健全内部控制体系。单位内部建立起的规章制度对资金、物资的使用进行有效管理，严格财经纪律和规范使用财政资金。严格执行《行政事业单位内部控制规范》，资金的划拨及使用都遵照财务报销规定。</t>
  </si>
  <si>
    <t>（五）严控“三公”经费支出情况</t>
  </si>
  <si>
    <t>曲靖经济技术开发区管理委员会2023年度一般公共预算财政拨款“三公”经费支出预算为200.93万元，支出决算为143.34万元，完成预算的71.34%。其中：因公出国（境）费支出决算为0万元，完成预算的0%；公务用车购置及运行费支出决算为170.93万元，完成预算的79.53%；公务接待费支出决算为30.00万元，完成预算的24.67%。2023年度一般公共预算财政拨款“三公”经费支出决算数小于预算数的主要原因是按照党中央、国务院有关文件及部门预算管理有关规定精神，经开区管委会各部门厉行节约，控制“三公”经费开支。</t>
  </si>
  <si>
    <t>二、绩效自评工作情况</t>
  </si>
  <si>
    <t>（一）绩效自评的目的</t>
  </si>
  <si>
    <t>通过收集部门基本情况、预算制定与明细、部门中长期规划目标及组织架构等信息，分析部门资源配置的合理性及中长期规划目标完成与履职情况，总结经验做法，找出预算绩效管理中的薄弱环节，提出改进建议，提高财政资金的使用效益。</t>
  </si>
  <si>
    <t>（二）自评组织过程</t>
  </si>
  <si>
    <t>1.前期准备</t>
  </si>
  <si>
    <t>经开区管委会由财政局监督检查科牵头，经开区各部门配合，在编制部门预算、专项资金预算时，同时编制相应的部门整体支出绩效目标、项目支出绩效目标。绩效目标清晰，尽量做到可量化、便于审核和评价，绩效目标与省市下达的主要工作任务和我市财政发展规划、部门职责相衔接、相匹配，科学测算资金需求。在项目执行过程后，预算国库科负责督促预算执行进度，相关处室按工作计划、绩效目标积极开展工作。</t>
  </si>
  <si>
    <t>2.组织实施</t>
  </si>
  <si>
    <t>经开区管委会根据相关文件的要求，成立预算绩效管理领导小组，具体工作由财政局监督检查科牵头，经开区各部门成立绩效自评工作组，负责2022年度部门整体支出绩效评价的组织管理和实施。本次自评工作以“部门整体支出绩效共性指标”为打分依据，设计出相关信息采集表，深入现场了解及核实。</t>
  </si>
  <si>
    <t>三、评价情况分析及综合评价结论</t>
  </si>
  <si>
    <t>经开区管委会2023年部门整体支出绩效自评分数为70分。经开区管委会2023年部门中长期规划目标、绩效目标及部门职能设置明确、科学、合理，年度具体工作与部门职能的匹配性、资源配置合理性较高。部门年度工作目标设定明确，与部门中长期规划目标一致。年度工作计划与年度工作目标对应匹配。部门预算管理、收支管理、资产管理情况良好。</t>
  </si>
  <si>
    <t>四、存在的问题和整改情况</t>
  </si>
  <si>
    <t>存在的问题；1.年初预算资金与年末实际下达预算资金有差额，部分项目经费年底结余过大；2.编制的部分绩效目标与预算匹配度有待提高。改进措施：1.进一步加强部门绩效管理；2.设立合理的评价指标体系；3.深化预算绩效自评工作的宣传培训和交流调研工作；4强化人才队伍建设，配备专职人员管理绩效评价工作。</t>
  </si>
  <si>
    <t>五、绩效自评结果应用</t>
  </si>
  <si>
    <t>将评价结果作为改进预算管理和以后年度预算编制的重要依据。</t>
  </si>
  <si>
    <t>六、主要经验及做法</t>
  </si>
  <si>
    <t>经开区管委会对执行完毕的项目以及年终项目的执行情况开展自评并进行反馈，根据反馈结果进行任务分解，把整改落实任务细分到各个部门。经开区各部门均按期进行整改，并上报评价结果落实整改情况。</t>
  </si>
  <si>
    <t>七、其他需说明的情况</t>
  </si>
  <si>
    <t>无</t>
  </si>
  <si>
    <t>备注：涉密部门和涉密信息按保密规定不公开。</t>
  </si>
  <si>
    <t>附表14</t>
  </si>
  <si>
    <t>2023年度部门整体支出绩效自评表</t>
  </si>
  <si>
    <t>部门名称</t>
  </si>
  <si>
    <t>曲靖经济技术开发区管理委员会</t>
  </si>
  <si>
    <t>内容</t>
  </si>
  <si>
    <t>说明</t>
  </si>
  <si>
    <t>部门总体目标</t>
  </si>
  <si>
    <t>部门职责</t>
  </si>
  <si>
    <t>根据三定方案归纳</t>
  </si>
  <si>
    <t>总体绩效目标</t>
  </si>
  <si>
    <t>编制年度预决算草案并组织执行；负责审核批复部门（单位）的年度预决算。组织实施和考核预算绩效管理。组织拟订国库管理制度、国库集中支付制度并组织实施，承担国库现金管理职责，统一管理财政专户。组织编制政府财务报告。负责制定政府采购制度并监督管理。拟订和执行地方政府债务管理制度和政策。承担地方政府性债务的日常管理职责。拟订行政事业单位国有资产管理制度并组织实施。承担各项财政收支管理职责。按照分工负责地方税收和政府非税收入管理。拟订政府性基金管理制度，监督管理政府性基金收支活动。</t>
  </si>
  <si>
    <t>根据部门职责，中长期规划，各级党委，各级政府要求归纳。</t>
  </si>
  <si>
    <t>一、部门年度目标</t>
  </si>
  <si>
    <t>财年</t>
  </si>
  <si>
    <t>目标</t>
  </si>
  <si>
    <t>实际完成情况</t>
  </si>
  <si>
    <t>2023</t>
  </si>
  <si>
    <t>根据经开区管委会相关职能职责要求及曲靖市委、市政府、市财政局相关要求，圆满完成全年政府目标考核任务。经开区一般公共预算收入、支出增长。遵循以下原则开展工作。一是依法依规。严格遵守预算法，坚持量入为出，确保财政预算收支平衡；二是保障重点。坚持谋全局、抓大事，围绕党委、政府重大战略部署安排预算；三是节用裕民。党政机关带头过“紧日子”，节省资金用于民生福祉；四是绩效为先。将绩效理念融入预算管理全过程；五是防控风险。加强财政收支分析研判，防范化解地方政府债务风险。</t>
  </si>
  <si>
    <t>一严格遵守预算法，坚持量入为出，财政预算收支基本平衡；二坚持谋全局、抓大事，围绕党委、政府重大战略部署安排预算；三带头过“紧日子”，节省资金用于民生福祉；四将绩效理念融入预算管理全过程；五加强财政收支分析研判，防范化解地方政府债务风险。</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</si>
  <si>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</si>
  <si>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</si>
  <si>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</si>
  <si>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</si>
  <si>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</si>
  <si>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</si>
  <si>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</si>
  <si>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</si>
  <si>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</si>
  <si>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</si>
  <si>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</si>
  <si>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</si>
  <si>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</si>
  <si>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</si>
  <si>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环卫保洁及设备维护专项经费</t>
  </si>
  <si>
    <t>一级项目</t>
  </si>
  <si>
    <t>环卫保洁及设备维护</t>
  </si>
  <si>
    <t>2000.00</t>
  </si>
  <si>
    <t>1736.53</t>
  </si>
  <si>
    <t>档案整理及数字化加工等项目经费</t>
  </si>
  <si>
    <t>完成档案整理及数字化加工工作</t>
  </si>
  <si>
    <t>168.35</t>
  </si>
  <si>
    <t>2023年长水国际机场广告投放经费</t>
  </si>
  <si>
    <t>曲靖经开区环境质量监测项目</t>
  </si>
  <si>
    <t>深入打好蓝天、碧水、净土保卫战，对经开区生态环境质量：大气、水、土壤、噪声开展每季度的环境质量监测、形成环境质量报告</t>
  </si>
  <si>
    <t>曲靖经济技术开发区光伏产业配套污水处理厂及配套管网建设项目</t>
  </si>
  <si>
    <t>经开区光伏产业配套污水处理厂及配套管网建设项目</t>
  </si>
  <si>
    <t>招商引资项目引荐人市场化招商奖励经费及经开区管委会招商引资经费</t>
  </si>
  <si>
    <t>经开区管委会招商引资经费</t>
  </si>
  <si>
    <t>征地和拆迁补偿经费</t>
  </si>
  <si>
    <t>企业扶持资金</t>
  </si>
  <si>
    <t>支持产业发展</t>
  </si>
  <si>
    <t>惠民殡葬补助经费</t>
  </si>
  <si>
    <t>及时足额向丧属兑付惠民殡葬补助经费</t>
  </si>
  <si>
    <t>教学质量监测及综合考核奖励经费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</si>
  <si>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</si>
  <si>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</si>
  <si>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</si>
  <si>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</si>
  <si>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</si>
  <si>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</si>
  <si>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</si>
  <si>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</si>
  <si>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</si>
  <si>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</si>
  <si>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</si>
  <si>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项目建设完成率</t>
  </si>
  <si>
    <t xml:space="preserve">&gt;=
</t>
  </si>
  <si>
    <t>100</t>
  </si>
  <si>
    <t>%</t>
  </si>
  <si>
    <t>质量指标</t>
  </si>
  <si>
    <t>资金拨付率</t>
  </si>
  <si>
    <t>=</t>
  </si>
  <si>
    <t>时效指标</t>
  </si>
  <si>
    <t>资金使用合规率</t>
  </si>
  <si>
    <t>成本指标</t>
  </si>
  <si>
    <t>一般公共预算收支完成期限</t>
  </si>
  <si>
    <t>&lt;=</t>
  </si>
  <si>
    <t>年</t>
  </si>
  <si>
    <t>1年</t>
  </si>
  <si>
    <t>效益指标</t>
  </si>
  <si>
    <t>经济效益
指标</t>
  </si>
  <si>
    <t>带动地方收入</t>
  </si>
  <si>
    <t>万元</t>
  </si>
  <si>
    <t>1000万元</t>
  </si>
  <si>
    <t>社会效益
指标</t>
  </si>
  <si>
    <t>政策知晓率</t>
  </si>
  <si>
    <t>生态效益
指标</t>
  </si>
  <si>
    <t>为经开区的环境质量提高数据依据</t>
  </si>
  <si>
    <t>可持续影响
指标</t>
  </si>
  <si>
    <t>问题整改落实率</t>
  </si>
  <si>
    <t>满意度指标</t>
  </si>
  <si>
    <t>服务对象满意度指标等</t>
  </si>
  <si>
    <t>收益对象满意度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</si>
  <si>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</si>
  <si>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</si>
  <si>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</si>
  <si>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</si>
  <si>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</si>
  <si>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</si>
  <si>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</si>
  <si>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项目名称</t>
  </si>
  <si>
    <t>城市管理综合执法经费</t>
  </si>
  <si>
    <t>主管部门</t>
  </si>
  <si>
    <t>实施单位</t>
  </si>
  <si>
    <t>曲靖经济技术开发区城市综合行政执法局</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</si>
  <si>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</si>
  <si>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</si>
  <si>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</si>
  <si>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</si>
  <si>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</si>
  <si>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</si>
  <si>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</si>
  <si>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</si>
  <si>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</si>
  <si>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</si>
  <si>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</si>
  <si>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</si>
  <si>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为进一步加强城市管理综合执法队伍建设，逐步提升城市管理综合执法工作规范化水平，2023年度申报城市管理综合执法专项经费327.37万元，通过完成查处行政处罚案件数量不少于100件，通过对150人次以上的城市管理综合执法人员进行培训，把城市建设成为环境优美、生活舒适的居住地，让人民群众的生活环境有较大改善和提升，打造宜居宜业宜游的美丽经开区。巩固创文成果，保持创文工作的常态化。</t>
  </si>
  <si>
    <t>行政执法氛围明显好转、违法行为明显减少、执法力度明显加强、执法形象有了提升。充分发挥了城市管理综合执法在城市规划、建设和管理中的基础性、保障性作用，为把城市建设成为环境优美、生活舒适、宜居宜业宜游的美丽经开区作出了贡献。巩固创文成果，保持创文工作的常态化。</t>
  </si>
  <si>
    <t>绩效指标</t>
  </si>
  <si>
    <t xml:space="preserve">年度指标值 </t>
  </si>
  <si>
    <t>查处行政处罚案件数量</t>
  </si>
  <si>
    <t>&gt;=</t>
  </si>
  <si>
    <t>112</t>
  </si>
  <si>
    <t>无偏差</t>
  </si>
  <si>
    <t>执法人员培训人次</t>
  </si>
  <si>
    <t>150</t>
  </si>
  <si>
    <t>人次</t>
  </si>
  <si>
    <t>160</t>
  </si>
  <si>
    <t>执法设备购置数量</t>
  </si>
  <si>
    <t>台（套）</t>
  </si>
  <si>
    <t>行政处罚案件完结率</t>
  </si>
  <si>
    <t>﹦</t>
  </si>
  <si>
    <t>执法人员培训合格率</t>
  </si>
  <si>
    <t>不文明执法现象通报次数</t>
  </si>
  <si>
    <t>次</t>
  </si>
  <si>
    <t>设备使用年限</t>
  </si>
  <si>
    <t>服务对象满意度指标</t>
  </si>
  <si>
    <t>使用人员满意度</t>
  </si>
  <si>
    <t>90</t>
  </si>
  <si>
    <t>80</t>
  </si>
  <si>
    <t>市民对城市管理工作认可度不高，下一步需提高城市管理执法人员综合执法水平，让广大市民理解并支持城市管理工作，逐步提升认可度。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</si>
  <si>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</si>
  <si>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</si>
  <si>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</si>
  <si>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</si>
  <si>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</si>
  <si>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</si>
  <si>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</si>
  <si>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</si>
  <si>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曲靖经济技术开发区城市综合执法局</t>
  </si>
  <si>
    <t>为保证经开区辖区内环境卫生的干净整洁，道路保洁到位。2023年度申报环卫保洁及设备维护专项经费2000万元,通过完成经开区辖区内2828668.24平方米市政道路全面清扫保洁及生活垃圾的清运等工作，给城市居民创造一个安居乐业的生活环境。</t>
  </si>
  <si>
    <t>完成了经开区辖区内道路的清扫保洁，生活垃圾的清运工作；支付环卫保洁及设备维护经费1736.53万元；保障了经开区辖区内环境卫生的干净整洁，改善了市民的人居环境。</t>
  </si>
  <si>
    <t>道路清扫保洁面积</t>
  </si>
  <si>
    <t>2828668.24</t>
  </si>
  <si>
    <t>平方米</t>
  </si>
  <si>
    <t>清扫保洁合格率</t>
  </si>
  <si>
    <t>清扫及时性</t>
  </si>
  <si>
    <t>清扫保洁成本</t>
  </si>
  <si>
    <t>一级道路5.44元/年.㎡、二级道路5.15元/年.㎡、三级道路4.86元/年.㎡、背街小巷4.68元/年.㎡。</t>
  </si>
  <si>
    <t>元/年.㎡</t>
  </si>
  <si>
    <t>城乡人居环境改善情况</t>
  </si>
  <si>
    <t>有改善</t>
  </si>
  <si>
    <t>有明显改善</t>
  </si>
  <si>
    <t>服务受益人员满意度</t>
  </si>
  <si>
    <t>现有的垃圾清运车辆有限，导致清运能力不足，存在不能及时清运垃圾的情况。</t>
  </si>
  <si>
    <t>附表15-3</t>
  </si>
  <si>
    <t>曲靖经济技术开发区党政办公室</t>
  </si>
  <si>
    <t>档案数字化加工进度</t>
  </si>
  <si>
    <t>70</t>
  </si>
  <si>
    <t>可持续影响指标</t>
  </si>
  <si>
    <t>使用年限</t>
  </si>
  <si>
    <t>98</t>
  </si>
  <si>
    <t>95</t>
  </si>
  <si>
    <t>附表15-4</t>
  </si>
  <si>
    <t>工作任务完成率</t>
  </si>
  <si>
    <t>项目持续发展发挥作用的限期</t>
  </si>
  <si>
    <t>社会公众满意度</t>
  </si>
  <si>
    <t>85</t>
  </si>
  <si>
    <t>附表15-5</t>
  </si>
  <si>
    <t>全国第一次自然灾害综合风险普查经费</t>
  </si>
  <si>
    <t>2023年完成经开区应急板块、地震板块及住建板块的普查工作，完成成果汇交市局</t>
  </si>
  <si>
    <t>完成版块</t>
  </si>
  <si>
    <t>个</t>
  </si>
  <si>
    <t>社会效益指标</t>
  </si>
  <si>
    <t>工作效率提升</t>
  </si>
  <si>
    <t>定量指标</t>
  </si>
  <si>
    <t>附表15-6</t>
  </si>
  <si>
    <t>联合办学经费</t>
  </si>
  <si>
    <t>曲靖经济技术开发区第一中学</t>
  </si>
  <si>
    <t>2022年教师全员培训每年至少一次，每年选派10-15名骨干教师到曲靖二中跟岗、上课、教学、培训、学习、交流，促进教师专业技术水平，申报各级教学课题不少于1个，教学论文发表不少于10篇，提升各学科教学水平，保障教育教学正常进行，圆满完成任务，全面促进学校教育教学质量.</t>
  </si>
  <si>
    <t>已完成教师全员培训一次，选派10名骨干教师到曲靖二中跟岗、上课、教学、培训、学习、交流。申报各级教学课题1个，教学论文发表不10篇。每周进行一次教研活动。</t>
  </si>
  <si>
    <t>≥</t>
  </si>
  <si>
    <t>资金拨付及时性</t>
  </si>
  <si>
    <t>≤</t>
  </si>
  <si>
    <t>天</t>
  </si>
  <si>
    <t>升学率改善情况</t>
  </si>
  <si>
    <t>师生满意度</t>
  </si>
  <si>
    <t>附表15-7</t>
  </si>
  <si>
    <t>改善办学条件学生宿舍楼、实验室升级改造经费</t>
  </si>
  <si>
    <t>2023年完成对300间宿舍的墙面、卫生间蹲坑、吊顶、水管、门窗等老化情况改善，提升学生学习生活环境；为了运用现代网络科技于教学，升级改造理化生实验室，适应现代教育教学发展的需要 ，提升学习环境。</t>
  </si>
  <si>
    <t>已完成对300间宿舍及物化生实验室升级改造。</t>
  </si>
  <si>
    <t>维修改造宿舍数量</t>
  </si>
  <si>
    <t>300</t>
  </si>
  <si>
    <t>间</t>
  </si>
  <si>
    <t>改造理化生实验室设备数量</t>
  </si>
  <si>
    <t>152</t>
  </si>
  <si>
    <t>套</t>
  </si>
  <si>
    <t>改造完成及时性</t>
  </si>
  <si>
    <t>日</t>
  </si>
  <si>
    <t>宿舍环境改善效果</t>
  </si>
  <si>
    <t>≧</t>
  </si>
  <si>
    <t>实验室实验水平改善情况</t>
  </si>
  <si>
    <t>全体师生满意度</t>
  </si>
  <si>
    <t>附表15-8</t>
  </si>
  <si>
    <t>曲靖经济技术开发区环境保护局</t>
  </si>
  <si>
    <t>坚持以改善经开区环境质量为核心，以精准治污、科学治污、依法治污为工作方针，对经开区生态环境质量大气、水、土壤、噪声开展每季度的环境质量监测，形成监测报告，为经开区招商引资项目入驻提供有效的依据，推动经开区高质量发展。</t>
  </si>
  <si>
    <t>深入打好蓝天、碧水、净土保卫战，对经开区生态环境质量：大气、水、土壤、噪声开展每季度的环境质量监测、形成环境质量报告。形成经开区23家重点企业每年2次监督性监测报告共计46个，经开区大气、水、噪声季度报告12个，土壤报告1个，年度报告1个。</t>
  </si>
  <si>
    <t>环境监测报告数量</t>
  </si>
  <si>
    <t>监测质量达标率</t>
  </si>
  <si>
    <t>环境监测及时性</t>
  </si>
  <si>
    <t>监测控制费用</t>
  </si>
  <si>
    <t>监测结果采纳率</t>
  </si>
  <si>
    <t>监测监督整改率</t>
  </si>
  <si>
    <t>附表15-9</t>
  </si>
  <si>
    <t>烟化炉环境集烟系统升级改造项目</t>
  </si>
  <si>
    <t>对现有烟化炉环境集烟系统升级，采用“干法袋式除尘+湿法洗涤脱硫+湿式静电除尘”升级净化工艺，升级后处理效率≥99.5%；对现有烟化炉水淬渣通风系统进行升级，采用“喷淋塔+洗涤塔+电除雾器”升级净化工艺，升级后处理效率≥99.5%，净化后尾气颗粒物提标排放，排放量削减。</t>
  </si>
  <si>
    <t>2023年8月25日取得项目开工批复；2023年12月25日完成主体工程建设，进入单机和联机调试，待组织试运行。</t>
  </si>
  <si>
    <t>烟化炉环境集烟治理技改项目实施方案编制</t>
  </si>
  <si>
    <t>烟化炉环境集烟升级设施</t>
  </si>
  <si>
    <t>颗粒物废气收集率</t>
  </si>
  <si>
    <t>≥95</t>
  </si>
  <si>
    <t>除尘效率</t>
  </si>
  <si>
    <t>≥99.5</t>
  </si>
  <si>
    <t>外排尾气颗粒物浓度</t>
  </si>
  <si>
    <t>mg/m3</t>
  </si>
  <si>
    <t>暂未开展监测。</t>
  </si>
  <si>
    <t>按项目实施方案的年度计划进度实施</t>
  </si>
  <si>
    <t>企业颗粒物削减量</t>
  </si>
  <si>
    <t>t/a</t>
  </si>
  <si>
    <t>年度累计值，验收时按照年度折合计算。</t>
  </si>
  <si>
    <t>企业颗粒物达标排放率</t>
  </si>
  <si>
    <t>服务对象满意度</t>
  </si>
  <si>
    <t>附表15-10</t>
  </si>
  <si>
    <t>曲靖经济技术开发区清洁生产审核创新试点项目</t>
  </si>
  <si>
    <t xml:space="preserve">    完成园区清洁生产评价指标体系构建，提出主导产业清洁生产平均指标线，确立园区清洁生产快速审核模式，开展产业+企业集群的清洁生产审核并形成以企业为主题的清洁生产改造任务清单，编制形成《曲靖经开区清洁生产现状调查报告》《园区典型行业清洁生产评价指标体系》等6项成果，并将成果上报生态环境部审核。
</t>
  </si>
  <si>
    <t xml:space="preserve">   曲靖经开区清洁生产试点项目共计完成14项成果，其中，除6项预期成果全部完成，并形成《清洁生产与生态工业示范园区衔接研究分析报告》《清洁生产与排污许可衔接研究分析报告》及“曲靖经开区洁生产信息化平台”等8项额外成果，目前所有成果均通过生态环境部与国家发展改革委联合审查，曲靖经济技术开发区清洁生产审核创新试点项目已顺利通过国家评估。</t>
  </si>
  <si>
    <t>年度指标值</t>
  </si>
  <si>
    <t>成果编制数量</t>
  </si>
  <si>
    <t xml:space="preserve">＝
</t>
  </si>
  <si>
    <t>成果转化率</t>
  </si>
  <si>
    <t>成果完成时间</t>
  </si>
  <si>
    <t>月</t>
  </si>
  <si>
    <t>严格控制项目成本</t>
  </si>
  <si>
    <t>企业清洁生产审核完成率</t>
  </si>
  <si>
    <t>清洁生产培训及宣传</t>
  </si>
  <si>
    <t>园区清洁生产水平审核率</t>
  </si>
  <si>
    <t>构建园区整体清洁生产评价指标体系成果数</t>
  </si>
  <si>
    <t>附表15-11</t>
  </si>
  <si>
    <t>曲靖经济技术开发区“千吨万人”饮用水水源保护区环境综合整治项目</t>
  </si>
  <si>
    <t>其中：当年财政拨款</t>
  </si>
  <si>
    <t>上年结转
 资金</t>
  </si>
  <si>
    <t>在曲靖经开区翠峰街道王三屯社区大坡头村、上西山水库库尾、老西山水库库尾新建污水收集管、村庄污水处理设施、水库人工湿地，对生活污水进行收集和处理，确保生活污水收集率达80％以上，生活污水综合处理率达90％以上，减少农村生活污水对饮用水源地水质的污染；提高水库库尾湿地的净水功能，使饮用水水源地水质稳定在Ⅲ类或得到改善的比例达到100%。</t>
  </si>
  <si>
    <t>已经完成项目全部主体内容，正在调试3套微动力太阳能一体化污水处理设施，准备项目竣工验收。</t>
  </si>
  <si>
    <t>饮用水源地保护区农村治理实施方案编制</t>
  </si>
  <si>
    <t>生活污水收集处理村庄</t>
  </si>
  <si>
    <t>水库人工湿地建设</t>
  </si>
  <si>
    <t>座</t>
  </si>
  <si>
    <t>隔离防护工程</t>
  </si>
  <si>
    <t>米</t>
  </si>
  <si>
    <t>生活污水收集率</t>
  </si>
  <si>
    <t>生活污水综合处理率</t>
  </si>
  <si>
    <t>水源地保护能力</t>
  </si>
  <si>
    <t>提升</t>
  </si>
  <si>
    <t>得到提升</t>
  </si>
  <si>
    <t>饮用水源地水质稳定在Ⅲ类及以上的比例</t>
  </si>
  <si>
    <t>服务群众满意度</t>
  </si>
  <si>
    <t>附表15-12</t>
  </si>
  <si>
    <t>经开区隔离板房项目（突发公共卫生事件应急处理）</t>
  </si>
  <si>
    <t>曲靖经济技术开发区建设局</t>
  </si>
  <si>
    <t>严格按照工程建设有关法律法规、施工规范等要求按质、按量完成工程项目建设任务。及时拨付资金，确保工程款拨付到位，保证农民工工资拨付、社会稳定。</t>
  </si>
  <si>
    <t>已完城隔离板房项目建设，工程款拨付及时，农民工工资拨付到位。</t>
  </si>
  <si>
    <t>项目实施率</t>
  </si>
  <si>
    <t xml:space="preserve">＝
＞
＜
≥
≤
</t>
  </si>
  <si>
    <t>竣工验收合格率</t>
  </si>
  <si>
    <t>综合使用率</t>
  </si>
  <si>
    <t>部分已完工项目使用率不高</t>
  </si>
  <si>
    <t>受益人群满意度</t>
  </si>
  <si>
    <t>80%</t>
  </si>
  <si>
    <t>工程实施过程对周边交通、环境产生的影响无法完全避免</t>
  </si>
  <si>
    <t>附表15-13</t>
  </si>
  <si>
    <t>2022年第十一批省预算内基本建设投资经费
2022年、2023年省级制造业高质量发展专项资金</t>
  </si>
  <si>
    <t xml:space="preserve">  一、2022年第十一批省预算内基本建设投资经费15127.01万元：主要用于哨溪路片区电力基础设施工程、响水村大桥上跨沪昆铁路等4个南海子片区的前期及施工工作。
  二、2022年、2023年省级制造业高质量发展专项资金2051.14万元：主要用于环北路周边附属设施、环北路（宁州路—三元路）亮化工程、学府路（三江大道—瑞和西路）供水管工程、年产11万吨新型磷酸盐系正极材料生产基地项目临时施工道路路灯安装工程、飞墨科技片区河道提升改造及截污干管工程、三元路（瑞和西路-曲靖西收费站）景观提升改造项目等15个项目的建设工作。</t>
  </si>
  <si>
    <t xml:space="preserve">  一、已完成哨溪路片区电力基础设施工程、10KV多晶硅Ⅰ、Ⅱ回线N3-N27号塔迁改工程、湖滨北路（九州大道—多晶硅北门）工程的前期及施工作，响水村大桥上跨沪昆铁路工程正在开展桩基施工。
  二、已完成环北路周边附属设施等13个项目的建设工作，剩余曲靖西收费站南侧规划道路（三元路—翠峰西路）、前进大道2个项目未完成。</t>
  </si>
  <si>
    <t>≥98</t>
  </si>
  <si>
    <t>3个项目正在开展施工，达不到验收条件</t>
  </si>
  <si>
    <t>部分已完工项目尚未投入使用</t>
  </si>
  <si>
    <t>≥99</t>
  </si>
  <si>
    <t>98%</t>
  </si>
  <si>
    <t>附表15-14</t>
  </si>
  <si>
    <t>2021年度住房公积金增值收益保障性安居工程建设资金</t>
  </si>
  <si>
    <t>曲靖经开区公共租赁住房“泽福佳园、康居瑞园”项目于2012年9月开工，截至2016年8月竣工，市公积金补助资金605万元已全部用于支付建设曲靖经开区2012年公共租赁住房“泽福佳园、康居瑞园”项目工程款。</t>
  </si>
  <si>
    <t>完成</t>
  </si>
  <si>
    <t>≥5542</t>
  </si>
  <si>
    <t>5542套</t>
  </si>
  <si>
    <t>工程质量符合相关标准</t>
  </si>
  <si>
    <t>≥100</t>
  </si>
  <si>
    <t>竣工完成率</t>
  </si>
  <si>
    <t>成本控制率</t>
  </si>
  <si>
    <t>≥10</t>
  </si>
  <si>
    <t>提高群众获得感、幸福感</t>
  </si>
  <si>
    <t>定性指标</t>
  </si>
  <si>
    <t>有效提升</t>
  </si>
  <si>
    <t>项目绿化率</t>
  </si>
  <si>
    <t>≥25</t>
  </si>
  <si>
    <t>督促公司提升服务质量</t>
  </si>
  <si>
    <t>附表15-15</t>
  </si>
  <si>
    <t>工程项目建设及管理经费（城乡社区支出）</t>
  </si>
  <si>
    <t xml:space="preserve">  一、工程项目建设及管理经费12253.08万元：主要用于2023年经开区基础设施建设计划实施项目69个（含两中心7个项目）。其中，市政道路项目17个，绿美城市项目18项，市政给排水项目10项，电力设施项目10项，PPP基础设施项目2个，城市基础设施配套项目5个，两中心片区基础设施配套项目7个，计划总投资约51.94亿元，2023年计划完成投资20.08亿元。
  二、市政设施管理维护经费695万元：主要用于曲靖经开区绿化管养面积130万㎡，维护路灯4669杆、变压器58台及电缆139000米，修复破损道路2000㎡。</t>
  </si>
  <si>
    <t xml:space="preserve">  一、经开区2023年基础设施建设计划实施项目69个，计划项目总投资20.82亿元，完成投资10.23亿元。其中，市政道路项目17个，完成3条市政道路建设工作，正在实施项目2个，完成前期手续办理项目7个，正在按计划开展前期工作项目5个；绿美城市项目18个，已完成15个项目，3个项目正在按计划推进；市政给排水项目10个，完成6个项目，正在按计划推进4个项目的前期及建设工作；电力设施项目10个，已完成8个项目，剩余2个项目正在按计划推进；城市基础设施配套项目5个已全部完成；两中心片区基础设施配套项目7个由市级部门统筹实施；计划外新增项目9个已全部按计划完成。
  二、2023年市政设施维护管理正常。</t>
  </si>
  <si>
    <t>土地不合规</t>
  </si>
  <si>
    <t>少数项目需整改后再行验收</t>
  </si>
  <si>
    <t>按合同约定完成</t>
  </si>
  <si>
    <t>工程完工收尾工作稍微滞后，督促施工单位加快收尾及结算工作</t>
  </si>
  <si>
    <t>严格控制成本</t>
  </si>
  <si>
    <t>为片区招商引资提供有利基础</t>
  </si>
  <si>
    <t>提升人居环境</t>
  </si>
  <si>
    <t>部分区域绿化管养不到位，后续将加强监管</t>
  </si>
  <si>
    <t>巩固文明城市</t>
  </si>
  <si>
    <t>附表15-16</t>
  </si>
  <si>
    <t>曲靖经济技术开发区光伏产业配套污水处理厂及配套管网建设项目（2023年4.5亿专债）</t>
  </si>
  <si>
    <t>建设总规模为24万m³/d的污水厂，占地约314.5亩；新建DN600-DN1600污水收集管，总长约10.2km；新建DN1500厂区尾水管，总长约6.5km。项目采用一次规划设计、分期建设，近期规模为16万m³/d，分两期建设，一期规模8万m³/d（分两阶段建设，一期一阶段3万m³/d，一期二阶段5万m³/d）；二期规模8万m³/d；远期规模8万m³/d。</t>
  </si>
  <si>
    <t>建设数量</t>
  </si>
  <si>
    <t>≥166304.75</t>
  </si>
  <si>
    <t>㎡</t>
  </si>
  <si>
    <t>项目截至2024年8月仅完成项目近期一期，指标值为总项目建设数量</t>
  </si>
  <si>
    <t>投资完成率</t>
  </si>
  <si>
    <t>资金使用率</t>
  </si>
  <si>
    <t>验收合格率</t>
  </si>
  <si>
    <t>开工时效</t>
  </si>
  <si>
    <t>时间指标</t>
  </si>
  <si>
    <t>早于2022年1月30日</t>
  </si>
  <si>
    <t>完工时效</t>
  </si>
  <si>
    <t>早于2027年12月31日</t>
  </si>
  <si>
    <t>未完成</t>
  </si>
  <si>
    <t>项目未全部建设完成</t>
  </si>
  <si>
    <t>建设期资金到位率</t>
  </si>
  <si>
    <t>控制在发改可研批复标准内</t>
  </si>
  <si>
    <t>在可研批复内</t>
  </si>
  <si>
    <t>项目总投资收益率</t>
  </si>
  <si>
    <t>≥70</t>
  </si>
  <si>
    <t>促进就业、增加人民收入水平</t>
  </si>
  <si>
    <t>绿色环保无污染</t>
  </si>
  <si>
    <t>效果显著</t>
  </si>
  <si>
    <t>偿债能力</t>
  </si>
  <si>
    <t>增加税收</t>
  </si>
  <si>
    <t>附表15-17</t>
  </si>
  <si>
    <t>驰宏资源综合利用2023年中央大气污染防治资金（电铅锅面收尘系统技改项目）</t>
  </si>
  <si>
    <t>对现有铅阳极锅和铅精炼锅的锅面收尘除尘系统进行升级改造，改进新建收集系统，新建铅精炼锅锅面收尘罩、收尘管道布局，提升锅面收尘能力，增加对粗铅、残极、铅片等铅物料进料、熔铅、搅拌精炼、浇筑等过程中产生烟气的收集，收集烟气分别经两套“环集烟气预处理+袋式除尘器”处理后，由现有两根排气筒排放。</t>
  </si>
  <si>
    <t>铅阳极锅锅面收尘系统建筑工程、铅精炼锅锅面收尘系统建筑工程两分项工程已施工完毕；铅阳极锅和铅精炼锅收尘系统主体设备已进厂安装完毕，进入试运行阶段，2023年10月18日开展自行监测，颗粒物排放浓度达标。</t>
  </si>
  <si>
    <t>铅阳极锅锅面收尘系统</t>
  </si>
  <si>
    <t>铅精炼锅锅面收尘系统</t>
  </si>
  <si>
    <t>涉颗粒物废气收集率</t>
  </si>
  <si>
    <t>≤10</t>
  </si>
  <si>
    <t>按年度计划进度实施</t>
  </si>
  <si>
    <t>受益群众满意度</t>
  </si>
  <si>
    <t>附表15-18</t>
  </si>
  <si>
    <t>曲靖海关项目建设经费</t>
  </si>
  <si>
    <t>曲靖经济技术开发区商务局</t>
  </si>
  <si>
    <t>有序推进曲靖海关综合用房建设项目相关工作。</t>
  </si>
  <si>
    <t>曲靖海关综合用房建设项目相关工作有序推进。</t>
  </si>
  <si>
    <t>项目支出拨付率</t>
  </si>
  <si>
    <t>项目验收合格率</t>
  </si>
  <si>
    <t>拨付及时率</t>
  </si>
  <si>
    <t>推动外向型经济发展</t>
  </si>
  <si>
    <t>＝</t>
  </si>
  <si>
    <t>推动</t>
  </si>
  <si>
    <t>/</t>
  </si>
  <si>
    <t>受益对象满意</t>
  </si>
  <si>
    <t>附表15-19</t>
  </si>
  <si>
    <t>中央外经贸发展专项资金</t>
  </si>
  <si>
    <t>按照市级下达的目标任务，做好外贸进出口相关工作。</t>
  </si>
  <si>
    <t>2023年度，经开区外贸进出口总额完成1.53亿美元，全市排名第一。</t>
  </si>
  <si>
    <t>降低生产成本</t>
  </si>
  <si>
    <t>降低</t>
  </si>
  <si>
    <t>推动商务工作发展</t>
  </si>
  <si>
    <t>受益企业满意</t>
  </si>
  <si>
    <t>附表15-20</t>
  </si>
  <si>
    <t>校舍建设经费</t>
  </si>
  <si>
    <t>曲靖经济技术开发区社会事业局</t>
  </si>
  <si>
    <t>100%</t>
  </si>
  <si>
    <t xml:space="preserve"> 推进义务教育优质均衡发展，全面落实“双减”政策要求，实施义务教育“双减”示范学校创建。</t>
  </si>
  <si>
    <t>完成校舍建设主体工程及配套施设，及时支付资金，有效改善办学条件，办人民满意的教育。</t>
  </si>
  <si>
    <t>主体工程完成率</t>
  </si>
  <si>
    <t>配套设施完成率</t>
  </si>
  <si>
    <t>资金支付及时率</t>
  </si>
  <si>
    <t>工程单位建设成本控制率</t>
  </si>
  <si>
    <t>改善办学条件</t>
  </si>
  <si>
    <t>有效提高</t>
  </si>
  <si>
    <t>附表15-21</t>
  </si>
  <si>
    <t>社会事业局租赁卓尔幼儿园校舍经费</t>
  </si>
  <si>
    <t>缓解经开区小学就学压力，解决就学需求，促进经开区义务教育优质均衡发展，有效提高教育教学质量。</t>
  </si>
  <si>
    <t>租用云南立润教育咨询有限公司位于朝阳路校舍占地面积10.05亩，建筑面积7552.86平方米，9月15日之前支付该单位370万元租金。</t>
  </si>
  <si>
    <t>办公场所租用面积</t>
  </si>
  <si>
    <t>租用办公场所条件达
标率</t>
  </si>
  <si>
    <t>租用办公场所资金到
位及时率</t>
  </si>
  <si>
    <t>支付办公用房租赁费金
额</t>
  </si>
  <si>
    <t>义务教育段小学适龄儿童入学率</t>
  </si>
  <si>
    <t>提高教学质量</t>
  </si>
  <si>
    <t>学生满意度</t>
  </si>
  <si>
    <t>附表15-22</t>
  </si>
  <si>
    <t>卫生健康业务、职业病防治及城乡医疗保险补助经费</t>
  </si>
  <si>
    <t>确保城乡医疗居民保险对象及广大群众准确掌握和了解各项优惠政策，狠抓层层培训；广泛开展社会宣传、充分利用媒体宣传，使政策做到家喻户晓。落实职业病防治联席会议制度，每年定期或不定期召开部门职业病防治联席会议，协调解决职业病危害防治工作中的有关问题；利用各种媒体资源加强对治理工作的宣传报道，切实保障人民群众职业健康合法权益。</t>
  </si>
  <si>
    <t>按质按量完成职业病防治宣传工作，发放宣传资料1000份，提高职业病政策知晓率。城乡居民医疗保险补助资金及时拨付，有效缓解居民经济困难。</t>
  </si>
  <si>
    <t>发放宣传资料数量</t>
  </si>
  <si>
    <t>份</t>
  </si>
  <si>
    <t>补助对象档案建档率</t>
  </si>
  <si>
    <t>补助资金及时率</t>
  </si>
  <si>
    <t>补助标准完成率</t>
  </si>
  <si>
    <t>职业病防治政策知晓率</t>
  </si>
  <si>
    <t>职业病综合防治可持续年限</t>
  </si>
  <si>
    <t>群众对职业病综合防治工作满意度</t>
  </si>
  <si>
    <t>附表15-23</t>
  </si>
  <si>
    <t>食品安全示范城创建、食品安全监管及培训经费</t>
  </si>
  <si>
    <t>曲靖经济技术开发区市场监督管理局</t>
  </si>
  <si>
    <t>98.00%</t>
  </si>
  <si>
    <t>进一步加强食品安全工作，提升全区食品安全保障水平，保障人民群众“舌尖上的安全”，切实加大食品安全监管力度，加快建立科学完善的食品安全治理体系，努力构建政府组织领导、部门管理监督、企业自律负责、行业规范引导、媒体宣传监督、社会公众参与的食品安全社会共治格局。广大食品生产经营者、食品从业人员的食品安全意识、守法经营行为得到大力提高和改善，违法行为进一步减少，食品安全监管成效不断提升。</t>
  </si>
  <si>
    <t>开展不少于320次的食品安全检查（核查），做到检查（核查）覆盖率达到100%，重（特）大食品安全事故发生次数&lt;=1次，同时，结合6月“全国食品安全宣传周”活动的开展、组织开展专题讲座等不少于4次宣传培训，提升食品、餐饮经营单位的主体责任意识，保障良好的食品安全态势。开展食品安全宣传“进社区、进农村、进学校”等宣传活动场地不少于5场次，组织信息员培训1场、发放宣传手册5000余份，以悬挂横幅、设立展板、现场咨询、印发宣传材料等形式，进行全方位、多视角、多角度的宣传，同时，食品安全案件办理及时完成率≥95%，食品安全保持良好态势。</t>
  </si>
  <si>
    <t>开展检查（核查）次数</t>
  </si>
  <si>
    <t>320</t>
  </si>
  <si>
    <t>320次</t>
  </si>
  <si>
    <t>开展宣传培训次数</t>
  </si>
  <si>
    <t>8次</t>
  </si>
  <si>
    <t>检查（核查）覆盖率</t>
  </si>
  <si>
    <t>案件办理现场检查（核查）覆盖率</t>
  </si>
  <si>
    <t>“全国食品安全宣传周”活动开展及时性</t>
  </si>
  <si>
    <t>2024年6月30日</t>
  </si>
  <si>
    <t>预算成本控制率</t>
  </si>
  <si>
    <t>重（特）大食品安全事故发生次数</t>
  </si>
  <si>
    <t>社会公众对食品安全工作满意度</t>
  </si>
  <si>
    <t>优秀</t>
  </si>
  <si>
    <t>附表15-24</t>
  </si>
  <si>
    <t>食品、食用农产品监督抽检专项经费</t>
  </si>
  <si>
    <t>100.00%</t>
  </si>
  <si>
    <t>委托第三方对餐饮、食品相关经营主体的食品、食用农产品开展抽样检验，强化生产经营单位主体责任落实，督促生产经营单位加强自律，提高问题发现率、问题整改率，保障人民群众“舌尖上的安全”，提高人民群众获得感、幸福感、安全感。</t>
  </si>
  <si>
    <t>场地租赁面积</t>
  </si>
  <si>
    <t>450</t>
  </si>
  <si>
    <t>批</t>
  </si>
  <si>
    <t>450批</t>
  </si>
  <si>
    <t>人均办公场地、服务场地配备面积</t>
  </si>
  <si>
    <t>租赁费用支付完成及时性</t>
  </si>
  <si>
    <t>监管服务对象需求办结率</t>
  </si>
  <si>
    <t>监管执法人员满意度</t>
  </si>
  <si>
    <t>附表15-25</t>
  </si>
  <si>
    <t>曲靖经济技术开发区投资促进局</t>
  </si>
  <si>
    <t>为鼓励社会各界参与曲靖市招商引资工作，进一步提升曲靖市营商环境，加大市场化招商引资力度，充分发挥社会各界参与曲靖市招商引资工作的积极性，促进全市经济社会高质量跨越式发展；招商引资工作经费，按照经开区党工委、管委会部署要求，做好招商引资工作。招商引资客商接待、外出考察及招商引资推介会洽谈会等费用支出；采购办公设备经费，保证投资促进局正常办公，为经开区招商引资工作提供保障。依法依规进行采购办公桌椅及办公设备等。</t>
  </si>
  <si>
    <t>为鼓励社会各界参与曲靖市招商引资工作，按曲靖市招商引资工作委员会办公室〔2021〕-51号、〔2022〕-57号文件给予招商引资项目引荐人市场化招商区级奖励资金118.8万元。依法依规进行采购办公桌椅及办公设备等。1-12月，经开区引进国内省外到位资金86.32亿元，1-12月，经开区完成实际利用外资611万美元，1-12月，成功签约20个项目，协议总投资269.89亿元，其中签约10亿元以上项目7个。招商引资储备项目20个，其中12个项目被纳入市级重点招商项目并获得奖补。</t>
  </si>
  <si>
    <t>采购办公家具
完成率</t>
  </si>
  <si>
    <t>招商引资工作接待次数</t>
  </si>
  <si>
    <t>采购办公设备资料上报及时率</t>
  </si>
  <si>
    <t>全年完成招商引资工作</t>
  </si>
  <si>
    <t>经过招商引资，完成项目落地建设。</t>
  </si>
  <si>
    <t>办公家具环保节能</t>
  </si>
  <si>
    <t>被奖励人员满意度</t>
  </si>
  <si>
    <t>被接待客商满意度</t>
  </si>
  <si>
    <t>附表15-26</t>
  </si>
  <si>
    <t>曲靖经济技术开发区土地储备中心</t>
  </si>
  <si>
    <t>在经开区党工委、管委会的坚强领导下，围绕经开区中心工作，拆迁办全体干部职工紧抓经开区主责主业，齐心协力，勤奋履职，深入基层，走进农户，公平、公正、公开及依法依规全力推进拆迁工作。及时完善、出台政策。主动担当作为，圆满完成管委会下达的各项工作任务。强化部门协作，有效化解遗留问题。深入调研，认真总结。坚决正风肃纪提升作风效能建设。</t>
  </si>
  <si>
    <t>1.完成晶澳三期、润阳一期、哨溪路项目建设涉及老320国道沿线响水街居民小组旧村103户房屋评估拆迁。
2.完成大龙潭公租房项目涉及大龙潭居民小组旧村15户房屋评估拆迁。
3.完成高家屯居民小组旧村307户房屋评估拆迁。
4.完成曲靖一中新校区、区域医疗中心项目，涉及湛大屯片区4个居民小组旧村房屋评估拆迁扫尾工作。
5.完成三元路道路建设涉及三岔社区旧村部分房屋评估拆迁扫尾工作。
6.完成棚户区改造涉及东村居民小组旧村整村房屋评估拆迁扫尾工作。
7.协助财政部门认真核发高家屯、关上、关下、桂家屯、王大村、下西山6个居民小组被拆迁267人的过渡费。</t>
  </si>
  <si>
    <t>补偿资金兑付率</t>
  </si>
  <si>
    <t>拆迁补偿安置协议签订完成率</t>
  </si>
  <si>
    <t>社会投诉上访次数控制</t>
  </si>
  <si>
    <t>增强服务意识</t>
  </si>
  <si>
    <t>拆迁补偿对象满意度</t>
  </si>
  <si>
    <t>附表15-27</t>
  </si>
  <si>
    <t>文明城市创建经费</t>
  </si>
  <si>
    <t>曲靖经开区宣传信息中心</t>
  </si>
  <si>
    <t>文明城市创建巩固提升工作达标</t>
  </si>
  <si>
    <t>完成任务</t>
  </si>
  <si>
    <t>制作公益广告</t>
  </si>
  <si>
    <t>≥50</t>
  </si>
  <si>
    <t>张</t>
  </si>
  <si>
    <t>及时率</t>
  </si>
  <si>
    <t>附表15-28</t>
  </si>
  <si>
    <t>安全检查于隐患排查、驻企监管、突发公共事件应急演练、应急救援培训、防灾减灾安全教育培训经费</t>
  </si>
  <si>
    <t>曲靖经济技术开发区应急管理局</t>
  </si>
  <si>
    <t>购买第三方安全生产技术服务，检查（复查）工贸、危化等企业安全生产隐患，进一步压实企业安全生产主体责任，落实好经开区工贸及危险化品企业安全生产治本攻坚三年行动工作；按时开展宣传教育活动；保障部门日常工作正常开展。</t>
  </si>
  <si>
    <t>企业生产安全隐患排查次数</t>
  </si>
  <si>
    <t>是否完成年度目标数</t>
  </si>
  <si>
    <t>文字描述</t>
  </si>
  <si>
    <t>资金投入</t>
  </si>
  <si>
    <t>≤36.87万元</t>
  </si>
  <si>
    <t>企业安全生产能力</t>
  </si>
  <si>
    <t>是否有所提高</t>
  </si>
  <si>
    <t>提高</t>
  </si>
  <si>
    <t>≥90%</t>
  </si>
  <si>
    <t>百分比</t>
  </si>
  <si>
    <t>95%</t>
  </si>
  <si>
    <t>附表15-29</t>
  </si>
  <si>
    <t>数字经开水环境监管平台硬件及维保服务项目</t>
  </si>
  <si>
    <t>曲靖经济技术开发区综合保障局</t>
  </si>
  <si>
    <t>数字经开水环境监管平台上线后正常运行.</t>
  </si>
  <si>
    <t>目标任务实际完成率</t>
  </si>
  <si>
    <t>数字经开水环境监管平台上线后正常运行率</t>
  </si>
  <si>
    <t>资金按时限拨付</t>
  </si>
  <si>
    <t>资金下达30日完成拨付</t>
  </si>
  <si>
    <t>2023年底资金执行率</t>
  </si>
  <si>
    <t>保障工程效益</t>
  </si>
  <si>
    <t>工程效益正常</t>
  </si>
  <si>
    <t>是/否</t>
  </si>
  <si>
    <t>是</t>
  </si>
  <si>
    <t>保障居民社会生活平稳</t>
  </si>
  <si>
    <t>居民社会生活平稳</t>
  </si>
  <si>
    <t>经开区辖区内地区生态和谐发展</t>
  </si>
  <si>
    <t>地区生态和谐发展</t>
  </si>
  <si>
    <t>为国民经济持续健康发展和社会稳定提供安全保障</t>
  </si>
  <si>
    <t>国民经济持续健康发展和社会稳定</t>
  </si>
  <si>
    <t>使用人员及维保服务满意度</t>
  </si>
  <si>
    <t>使用人员及维保服务满意度（≥**%）</t>
  </si>
  <si>
    <t>按财政拨付资金拨付。（曲开财预字〔2023〕382号数字经开区水环境监管平台项目经费）</t>
  </si>
  <si>
    <t>附表15-30</t>
  </si>
  <si>
    <t>健全完善惠民殡葬政策措施，加大殡葬公共服务供给和政策支持力度，不断增强惠民殡葬公共财政保障能力，切实减轻人民群众的丧葬负担，推动殡葬改革工作持续健康发展。</t>
  </si>
  <si>
    <t>兑付率</t>
  </si>
  <si>
    <t>及时兑付</t>
  </si>
  <si>
    <t>季度</t>
  </si>
  <si>
    <t>提高经费的使用效率</t>
  </si>
  <si>
    <t>人</t>
  </si>
  <si>
    <t>发挥经费的使用期限</t>
  </si>
  <si>
    <t>群众满意度</t>
  </si>
  <si>
    <t>附表15-31</t>
  </si>
  <si>
    <t>创建云南双拥模范城和巩固提升全国双拥模范创建成果补助经费</t>
  </si>
  <si>
    <t>通过营造双拥氛围，配合全市成功创建双拥模范城。</t>
  </si>
  <si>
    <t>制作广告牌数量</t>
  </si>
  <si>
    <t>≥7</t>
  </si>
  <si>
    <t>块</t>
  </si>
  <si>
    <t>双拥模范城创建成功率</t>
  </si>
  <si>
    <t>经费及时拨付率</t>
  </si>
  <si>
    <t>保证双拥工作圆满完成</t>
  </si>
  <si>
    <t>有效保证</t>
  </si>
  <si>
    <t>强化军民团结</t>
  </si>
  <si>
    <t>长期</t>
  </si>
  <si>
    <t>附表15-32</t>
  </si>
  <si>
    <t>老年公寓建设经费</t>
  </si>
  <si>
    <t>按照《曲靖市发展和改革委员会关于曲靖经济技术开发区老年公寓建设项目修改可行性研究报告的批复》（曲发改社会〔2017〕138号）文件，2018年11月18日开工，2019年12月25日竣工（该项目所有工程手续全部完结，并取得不动产证），计划预算拨付老年公寓项目主体工程建设直接费用。</t>
  </si>
  <si>
    <t>加强老年公寓监督管理，持续推进商住小区老年活动用房的验收接管，方案实施后保障老年公寓建设项目达到设计标准，一次验收合格率为100%，老年公寓服务群体满意度达90%以上。</t>
  </si>
  <si>
    <t>评审合格率</t>
  </si>
  <si>
    <t>资金下达30日内拨付</t>
  </si>
  <si>
    <t>＜30日</t>
  </si>
  <si>
    <t>已建工程项目良性运行比例</t>
  </si>
  <si>
    <t>92%</t>
  </si>
  <si>
    <t>附表15-33</t>
  </si>
  <si>
    <t>困难群众救助补助资金</t>
  </si>
  <si>
    <t>1.规范实施城乡低保政策，合理确定保障标准，使低保对象基本生活得到有效保障。
2.统筹城乡特困人员救助供养工作，合理确定保障标准。
3.规范实施临时救助政策，实现及时高效，救急解难。
4.为生活无着流浪乞讨人员提供临时食宿、疾病救治、协助返回等救助，并妥善安置返乡受助人员。
5.规范实施农村留守儿童关爱服务和困境儿童保障相关政策，使农村留守儿童和困境儿童得到更加精准化的专业服务和基本生活保障。
6.引导地方提高孤儿生活保障水平，孤儿生活保障政策规范高效实施；使孤儿、艾滋病病毒感染儿童和事实无人抚养儿童基本生活得到保障。</t>
  </si>
  <si>
    <t>1.城乡低保扩围增效。到2023年底，经开区有低保对象612人（其中城市196人、农村416人），低保对象总人数较2022年12月底601人增加11人。适当提高保障标准，城市低保标准提高到728元/人˙月，比上年增长4%，农村低保标准提高到6038元/人˙年，比上年增长13%，低保对象基本生活得到有效保障。
2.特困供养城乡统筹。到2023年底，经开区有特困人员44人，实行城乡统筹，统一供养标准，按照不低于城市低保标准的1.3倍，将特困人员基本生活标准提高到947元/人˙月，比上年增长4%。
3.临时救助规范高效。落实急难发生地救助、乡镇（街道）备用金、急难型先行救助等制度，规范办理流程和救助标准，实现持续健康高效发展。2023年累计支出33.8952万元，实施临时救助393人次。
4.流浪乞讨人员救助稳妥推进。
5.农村留守儿童和困境儿童保障有力。
6.孤儿生活水平有效提高。</t>
  </si>
  <si>
    <t>低保对象人数、特困供养人数、临时救助人次、孤儿、艾滋病病毒感染儿童、事实无人抚养儿童纳入保障范围率</t>
  </si>
  <si>
    <t>应保尽保、应救尽救</t>
  </si>
  <si>
    <t>低保对象总人数较2022年12月底601人增加11人，特困供养44人，实施临时救助393人次。保障孤儿、事实无人抚养儿童、艾滋病感染儿童10人。</t>
  </si>
  <si>
    <t>城乡低保标准、城乡特困人员救助供养标准、临时救助水平</t>
  </si>
  <si>
    <t>不低于上年</t>
  </si>
  <si>
    <t>城市低保标准提高到728元/人˙月，比上年增长4%，农村低保标准提高到6038元/人˙年，比上年增长13%。城乡特困人员救基本生活费标准提高到947元/人˙月，比上年增长4%；照料护理补贴标准相应提高。临时救助人均救助水平为862元/人次。</t>
  </si>
  <si>
    <t>困难群众基本生活救助和孤儿基本生活费按时发放率</t>
  </si>
  <si>
    <t>均按月发放。</t>
  </si>
  <si>
    <t>困难群众生活水平情况。帮助查明身份滞留流浪乞讨人员返乡情况。</t>
  </si>
  <si>
    <t>有所提升，及时送返</t>
  </si>
  <si>
    <t>2023年城市低保标准提高到728元/人˙月，比上年增长4%，农村低保标准提高到6038元/人˙年，比上年增长13%。城乡特困人员救基本生活费标准提高到947元/人˙月，比上年增长4%；照料护理补贴标准相应提高。孤儿基本生活费集中养育标准为2000元/人˙月、散居标准为1340元/人˙月，均比上年有较大提高。发现流浪乞讨人员，及时对接市救助站进行救助。</t>
  </si>
  <si>
    <t>救助对象对社会救助实施的满意度</t>
  </si>
  <si>
    <t>≥88%</t>
  </si>
  <si>
    <t>已救助的困难群众满意度均大于88%以上。</t>
  </si>
  <si>
    <t>附表15-34</t>
  </si>
  <si>
    <t>2023年水库移民后期扶持相关支出</t>
  </si>
  <si>
    <t>1.按时足额发放移民直补资金。
2.清理和消化整改以往年度移民后扶项目及资金。
3.移民群众对后期扶持政策实施满意度达80%及以上。</t>
  </si>
  <si>
    <t>1.按时足额发放移民1030人直补资金61.80万元。
2.完成2019年及以前项目终验，清算拨付各年度项目涉及的移民后期扶持资金171.15万元。
3.移民群众对后期扶持政策实施满意度达90%。</t>
  </si>
  <si>
    <t>后期扶持受益移民</t>
  </si>
  <si>
    <t>截至2023年底，项目资金完成率</t>
  </si>
  <si>
    <t>提高移民群众生产生活水平</t>
  </si>
  <si>
    <t>移民对后期扶持政策实施满意度</t>
  </si>
  <si>
    <t>附表15-35</t>
  </si>
  <si>
    <t>曲靖师范学院附属小学</t>
  </si>
  <si>
    <t xml:space="preserve">学校的发展高举“办人民满意教育”旗帜，按照“以立德树人为根本任务，五育并举培养全面发展的人”的国家要求，遵循合作办学提出的建构“问题共商、责任共担、资源共享、多方共建”的“政府-社会-大学-小学”教育共同体，打造“示范经开区、引领曲靖、影响云南、辐射全国”的现代化、示范性的窗口学校的远景发展目标，提出“养雅赋能”的教育宣言，坚守“回归本源、阳光教育”的办学理念，努力建构“协同育人共同体”。
</t>
  </si>
  <si>
    <t>1.开展“研学助教”发展模式。
2.推进课后服务的“雅能活动”成为区域典范。
3.实践“以学为主”课堂，打造“深度学习”内部质量监管体系。
4.完善党组织领导的校长负责制，建立“可视化”管理特色，教师队伍结构建设合理。
5.成果奖励。教学科研、教育质量、校园文化建设、平安校园、绿美校园成效建设奖励等。</t>
  </si>
  <si>
    <t>党的建设获区级
及以上奖项</t>
  </si>
  <si>
    <t>教师队伍建设</t>
  </si>
  <si>
    <t>德育工作</t>
  </si>
  <si>
    <t>教育教学管理</t>
  </si>
  <si>
    <t>校园安全</t>
  </si>
  <si>
    <t>美丽校园</t>
  </si>
  <si>
    <t>“双减”政策“
本校化”经验在
区级及以上交流</t>
  </si>
  <si>
    <t>场</t>
  </si>
  <si>
    <t>“以学为主”的
课堂教学改革经
验在兄弟学校交
流</t>
  </si>
  <si>
    <t>学生综合素养评
价经验在区级及
以上交流</t>
  </si>
  <si>
    <t>学校项目任务管
理经验在兄弟学
校交流</t>
  </si>
  <si>
    <t>年计划工作完成
及时性</t>
  </si>
  <si>
    <t>年月日</t>
  </si>
  <si>
    <t>学校的优秀教师
为区域教师成长
示范、引领、辐
射</t>
  </si>
  <si>
    <t>教师培训课程资
源为区域教师培
训服务</t>
  </si>
  <si>
    <t>家长培训课程</t>
  </si>
  <si>
    <t>学校制度体系建
设数量</t>
  </si>
  <si>
    <t>学校项目管理方
法制定数量</t>
  </si>
  <si>
    <t>师资队伍建设效
能模型个数</t>
  </si>
  <si>
    <t>课后服务的课程</t>
  </si>
  <si>
    <t>建立师资培养基
地数量</t>
  </si>
  <si>
    <t>1.家长满意度达
90%及以上</t>
  </si>
  <si>
    <t>2.承担教师培训
的培训对象满意
度达90%以上；</t>
  </si>
  <si>
    <t>附表15-36</t>
  </si>
  <si>
    <t>翠峰派出所筹建工作经费</t>
  </si>
  <si>
    <t>曲靖市公安局经济技术开发区分局</t>
  </si>
  <si>
    <t>上年结转资金</t>
  </si>
  <si>
    <t>该项目的实施为经开公安分局翠峰派出所筹建工作所需办公地点装修改造资金提供了保障。</t>
  </si>
  <si>
    <t>办公场所装修时长</t>
  </si>
  <si>
    <t>办公场所装修面积</t>
  </si>
  <si>
    <t>2500</t>
  </si>
  <si>
    <t>办公场所装修验收合格率</t>
  </si>
  <si>
    <t>办公场所装修及时率</t>
  </si>
  <si>
    <t>受益人群的覆盖率</t>
  </si>
  <si>
    <t>受益对象满意度</t>
  </si>
  <si>
    <t>附表15-37</t>
  </si>
  <si>
    <t>中央政法基础设施建设中央基建投资预算资金</t>
  </si>
  <si>
    <t>其中：当年财政
拨款</t>
  </si>
  <si>
    <t>曲靖市公安局经济技术开发区分局是为适应国家级曲靖经济技术开发区升级转型而设立的一个新机构，其主要职责是负责托管的麒麟区西城街道、翠峰街道、马龙县通泉镇大海哨居委会共150平方公里区域内的刑事执法、行政执法、治安管理、服务群众及群防群治等工作。</t>
  </si>
  <si>
    <t>工程总量</t>
  </si>
  <si>
    <t>4500</t>
  </si>
  <si>
    <t>平方米/公里/立方/亩等</t>
  </si>
  <si>
    <t>安全事故发生率</t>
  </si>
  <si>
    <t>计划完工率</t>
  </si>
  <si>
    <t>附表15-38</t>
  </si>
  <si>
    <t>公安分局政法保障经费和残疾人就业保障经费</t>
  </si>
  <si>
    <t>精心组织开展防风险护稳定、扫黑除恶、侦防命案、侵财案件和疫情防控等工作，维护辖区公共安全和社会大局稳定，确保辖区人民群众生命和财产安全，提升人民群众满意度，为经开区经济社会发展保驾护航。</t>
  </si>
  <si>
    <t>补助人员数量</t>
  </si>
  <si>
    <t>质量达标率</t>
  </si>
  <si>
    <t>资金兑付及时率</t>
  </si>
  <si>
    <t>收益人员数量</t>
  </si>
  <si>
    <t>附表15-39</t>
  </si>
  <si>
    <t>道路交通管理工作</t>
  </si>
  <si>
    <t>曲靖市公安局经济技术开发区分局交通警察大队</t>
  </si>
  <si>
    <t>交通管理业务工作经费210.00万元，政法保障经费46.00万元，交通设施建设维护经费855.77万元。</t>
  </si>
  <si>
    <t>基本达成年度指标并达到预期效果。</t>
  </si>
  <si>
    <t>开展交通秩序专项整治</t>
  </si>
  <si>
    <t>100%及时办结</t>
  </si>
  <si>
    <t>各项工作完成及时率</t>
  </si>
  <si>
    <t>提高群众交通安全意识</t>
  </si>
  <si>
    <t>整体提高</t>
  </si>
  <si>
    <t>加大宣传力度，努力提高人民群众的交通安全宣传意识。</t>
  </si>
  <si>
    <t>确保辖区道路安全有序畅通</t>
  </si>
  <si>
    <t>安全有序畅通</t>
  </si>
  <si>
    <t>加大四个高峰时段的勤务调整，加大路面管控力度，确保不发生严重交通堵塞现象</t>
  </si>
  <si>
    <t>服务人民群众</t>
  </si>
  <si>
    <t>满意度</t>
  </si>
  <si>
    <t>努力提高人民群众的安全感、满意度。</t>
  </si>
  <si>
    <t>附表15-40</t>
  </si>
  <si>
    <t>规划编制设计费</t>
  </si>
  <si>
    <t>曲靖市规划局经济技术开发区分局</t>
  </si>
  <si>
    <t>科学编制与经开区发展相适应的规划，开展曲靖经开区南海子片区控制性详细规划与重点地区城市设计、曲靖经开区西城产业片区控制性详细规划等规划编制不少于2个。</t>
  </si>
  <si>
    <t>完成曲靖经开区南海子片区控制性详细规划与重点地区城市设计、曲靖经开区西城产业片区控制性详细规划、经开区产业园区规划编制工作。</t>
  </si>
  <si>
    <t>规划编制</t>
  </si>
  <si>
    <t>规划编制达标率</t>
  </si>
  <si>
    <t>正常使用年限</t>
  </si>
  <si>
    <t>涉及面广，更新较快</t>
  </si>
  <si>
    <t>附表15-41</t>
  </si>
  <si>
    <t>经开区公益性公墓专项经费</t>
  </si>
  <si>
    <t>曲靖市麒麟区人民政府翠峰街道办事处</t>
  </si>
  <si>
    <t>支付公益性国公墓建设工程款</t>
  </si>
  <si>
    <t>财政资金使用情况</t>
  </si>
  <si>
    <t>工程合格率</t>
  </si>
  <si>
    <t>辖区群众幸福感提升</t>
  </si>
  <si>
    <t>辖区群众生活环境提升率</t>
  </si>
  <si>
    <t>附表15-42</t>
  </si>
  <si>
    <t>翠峰街道西屯古生物鱼化石保护区土地承包补助经费</t>
  </si>
  <si>
    <t>开展国家级鱼化石保护工作，对个人承包土地进行承包合同终止，对承包人种植树木进行收回管理，对承包人进行经济补偿。确保国家级鱼化石保护工作顺利进行，保护鱼化石安全，确保鱼化石遗址不被破坏。</t>
  </si>
  <si>
    <t>开展国家级鱼化石保护工作，对个人承包土地进行承包合同终止，对承包人种植树木进行收回管理，对承包人进行经济补偿。国家级鱼化石保护工作顺利进行，保护鱼化石安全，确保鱼化石遗址不被破坏。</t>
  </si>
  <si>
    <t>资金下拨</t>
  </si>
  <si>
    <t>119.6万元</t>
  </si>
  <si>
    <t>承包补助</t>
  </si>
  <si>
    <t>鱼化石遗址不被破坏</t>
  </si>
  <si>
    <t>项目持续发挥作用的期限</t>
  </si>
  <si>
    <t>3年</t>
  </si>
  <si>
    <t>90%</t>
  </si>
  <si>
    <t>附表15-43</t>
  </si>
  <si>
    <t>张家凹排污管道改造工程经费</t>
  </si>
  <si>
    <t>曲靖市麒麟区人民政府西城街道办事处</t>
  </si>
  <si>
    <t>项目主要为城市生活污水截污干管的施工,为提高张家凹三期居民的日常生活质量.污水基本上可以通过主次管道进入截污干管，基本上杜绝城市的生活污水直接排向江河。</t>
  </si>
  <si>
    <t>2023年开展张家凹截污干管应急抢险工程为城市构建更加完善、强大的“血液循环系统”，创造更好的水环境。群众生活满意度及幸福感达到95%以上，极大程度改善了居民的生活环境。</t>
  </si>
  <si>
    <t>截污干管正常运行率</t>
  </si>
  <si>
    <t>完成年限</t>
  </si>
  <si>
    <t>附表15-44</t>
  </si>
  <si>
    <t>国有企业退休人员社会化管理补助资金</t>
  </si>
  <si>
    <t>完成国有企业退休人员移交</t>
  </si>
  <si>
    <t>接收国有企业退休社会化人员比例</t>
  </si>
  <si>
    <t>人员覆盖率</t>
  </si>
  <si>
    <t>项目持续时间</t>
  </si>
  <si>
    <t>对国有企业退休人员退休后的各项事宜保障率</t>
  </si>
  <si>
    <t>附表15-45</t>
  </si>
  <si>
    <t>曲靖一中领办卓立学校工作专项经费</t>
  </si>
  <si>
    <t>曲靖一中卓立学校</t>
  </si>
  <si>
    <t>通过合理规范使用资金，建立健全科学规范的考核方案，突出资金使用效益。</t>
  </si>
  <si>
    <t>通过对教师的考核促进教师教育教学能力和为学生服务能力的提升，充分调动全体教职工的积极性，促进教育教学工作高效健康发展，确保改制工作平稳过渡。</t>
  </si>
  <si>
    <t>学生人数</t>
  </si>
  <si>
    <t>普高升学率</t>
  </si>
  <si>
    <t>经费发放及时性</t>
  </si>
  <si>
    <t>经费发放率</t>
  </si>
  <si>
    <t>领办工作对初中教育综合能力水平的提升</t>
  </si>
  <si>
    <t>提升学生综合素质和学习能力</t>
  </si>
  <si>
    <t>家长和学生对办学能力的满意度</t>
  </si>
  <si>
    <t>附表15-46</t>
  </si>
  <si>
    <t>卓立理、化、生实验室项目</t>
  </si>
  <si>
    <t>按照要求进行项目招标、购置设备、采购物资、验收，完成学校理化生实验室建设项目。</t>
  </si>
  <si>
    <t>按时完成学校理化生实验室设备购置及改造，补充教学设施设备，改善办学条件，提升办学质量和教育教学水平，提高家长及学生对学校满意度，和社会认可度。</t>
  </si>
  <si>
    <t>经费拨付率</t>
  </si>
  <si>
    <t>项目进度完成率</t>
  </si>
  <si>
    <t>项目资金控制在120万元以内</t>
  </si>
  <si>
    <t>实验室设备改善</t>
  </si>
  <si>
    <t>大幅改善</t>
  </si>
  <si>
    <t>教学质量提升</t>
  </si>
  <si>
    <t>大幅提升</t>
  </si>
  <si>
    <t>附表15-47</t>
  </si>
  <si>
    <t>“高质量发展研修班”培训经费</t>
  </si>
  <si>
    <t>中国共产党曲靖经济技术开发区工委组织部</t>
  </si>
  <si>
    <t>按照工作要求，按质按量完成培训及慰问工作。</t>
  </si>
  <si>
    <t>按照工作要求，按质按量完成了“高质量发展研修班培训及慰问工作。</t>
  </si>
  <si>
    <t>工作完成的质量</t>
  </si>
  <si>
    <t>&gt;95%</t>
  </si>
  <si>
    <t>培训带来的社会效益</t>
  </si>
  <si>
    <t>附表15-48</t>
  </si>
  <si>
    <t>2023省级制造业高质量发展专项资金</t>
  </si>
  <si>
    <t>曲靖经济技术开发区经济发展局</t>
  </si>
  <si>
    <t>支持企业发展。</t>
  </si>
  <si>
    <t>促进企业发展，带动经济。</t>
  </si>
  <si>
    <t>目标任务完成率</t>
  </si>
  <si>
    <t xml:space="preserve">
≥
</t>
  </si>
  <si>
    <t xml:space="preserve">% </t>
  </si>
  <si>
    <t>支持企业发展</t>
  </si>
  <si>
    <t>＞</t>
  </si>
  <si>
    <t>高质量发展</t>
  </si>
  <si>
    <t xml:space="preserve">年 </t>
  </si>
  <si>
    <t>完成及时性</t>
  </si>
  <si>
    <t>＜</t>
  </si>
  <si>
    <t>时间</t>
  </si>
  <si>
    <t>高质量发展专项资金</t>
  </si>
  <si>
    <t>固定资产投资增长率</t>
  </si>
  <si>
    <t xml:space="preserve">      满意度指标</t>
  </si>
  <si>
    <t>可持续发展战略</t>
  </si>
  <si>
    <t>符合</t>
  </si>
  <si>
    <t>附表15-49</t>
  </si>
  <si>
    <t>曲靖经济技术开发区硅光伏行业含氟废水深度处理方案</t>
  </si>
  <si>
    <t xml:space="preserve">    结合经开区环境质量现状及产业发展趋势，针对氟化物控制提出技术可行、经济合理的系统控制方案，编制完成《曲靖经济技术开发区氟污染解决方案》。</t>
  </si>
  <si>
    <t xml:space="preserve">   结合经开区环境质量现状及产业发展趋势，针对氟化物控制提出技术可行、经济合理的系统控制方案，编制完成《曲靖经济技术开发区氟污染解决方案》。</t>
  </si>
  <si>
    <t>成果文本编制数量</t>
  </si>
  <si>
    <t>方案编制完成率</t>
  </si>
  <si>
    <t>为氟化物污染控制提出可行模式</t>
  </si>
  <si>
    <t>附表15-50</t>
  </si>
  <si>
    <t>扶持资金</t>
  </si>
</sst>
</file>

<file path=xl/styles.xml><?xml version="1.0" encoding="utf-8"?>
<styleSheet xmlns="http://schemas.openxmlformats.org/spreadsheetml/2006/main">
  <numFmts count="1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0.00\)"/>
    <numFmt numFmtId="177" formatCode="0.00_);[Red]\(0.00\)"/>
    <numFmt numFmtId="178" formatCode="0.00_ "/>
    <numFmt numFmtId="179" formatCode="0_ "/>
    <numFmt numFmtId="180" formatCode="_ * #,##0.00_ ;_ * \-#,##0.00_ ;_ * &quot;&quot;??_ ;_ @_ "/>
    <numFmt numFmtId="181" formatCode="#,##0.00_);[Red]\(#,##0.00\)"/>
  </numFmts>
  <fonts count="61">
    <font>
      <sz val="12"/>
      <name val="宋体"/>
      <charset val="134"/>
    </font>
    <font>
      <sz val="11"/>
      <name val="宋体"/>
      <charset val="134"/>
    </font>
    <font>
      <b/>
      <sz val="18"/>
      <name val="宋体"/>
      <charset val="134"/>
      <scheme val="minor"/>
    </font>
    <font>
      <sz val="10"/>
      <name val="宋体"/>
      <charset val="134"/>
      <scheme val="minor"/>
    </font>
    <font>
      <sz val="9"/>
      <name val="宋体"/>
      <charset val="134"/>
    </font>
    <font>
      <b/>
      <sz val="10"/>
      <name val="宋体"/>
      <charset val="134"/>
      <scheme val="minor"/>
    </font>
    <font>
      <sz val="9"/>
      <color rgb="FF000000"/>
      <name val="宋体"/>
      <charset val="134"/>
    </font>
    <font>
      <sz val="10"/>
      <name val="宋体"/>
      <charset val="134"/>
    </font>
    <font>
      <sz val="9"/>
      <name val="宋体"/>
      <charset val="134"/>
      <scheme val="minor"/>
    </font>
    <font>
      <sz val="11"/>
      <color indexed="8"/>
      <name val="宋体"/>
      <charset val="134"/>
    </font>
    <font>
      <sz val="10"/>
      <color theme="1"/>
      <name val="宋体"/>
      <charset val="134"/>
      <scheme val="minor"/>
    </font>
    <font>
      <sz val="10"/>
      <color indexed="8"/>
      <name val="宋体"/>
      <charset val="134"/>
      <scheme val="minor"/>
    </font>
    <font>
      <sz val="10"/>
      <color indexed="8"/>
      <name val="宋体"/>
      <charset val="134"/>
    </font>
    <font>
      <b/>
      <sz val="10"/>
      <color theme="1"/>
      <name val="宋体"/>
      <charset val="134"/>
      <scheme val="minor"/>
    </font>
    <font>
      <sz val="11"/>
      <color theme="1"/>
      <name val="宋体"/>
      <charset val="134"/>
    </font>
    <font>
      <sz val="9"/>
      <color theme="1"/>
      <name val="宋体"/>
      <charset val="134"/>
      <scheme val="minor"/>
    </font>
    <font>
      <sz val="10"/>
      <color rgb="FF000000"/>
      <name val="Times New Roman"/>
      <charset val="0"/>
    </font>
    <font>
      <sz val="10"/>
      <color rgb="FF000000"/>
      <name val="宋体"/>
      <charset val="134"/>
    </font>
    <font>
      <sz val="10"/>
      <color theme="1"/>
      <name val="宋体"/>
      <charset val="134"/>
    </font>
    <font>
      <sz val="11"/>
      <color rgb="FF000000"/>
      <name val="宋体"/>
      <charset val="134"/>
    </font>
    <font>
      <sz val="11"/>
      <name val="宋体"/>
      <charset val="134"/>
      <scheme val="minor"/>
    </font>
    <font>
      <b/>
      <sz val="11"/>
      <name val="宋体"/>
      <charset val="134"/>
      <scheme val="minor"/>
    </font>
    <font>
      <sz val="12"/>
      <color indexed="8"/>
      <name val="宋体"/>
      <charset val="134"/>
    </font>
    <font>
      <b/>
      <sz val="18"/>
      <name val="宋体"/>
      <charset val="134"/>
    </font>
    <font>
      <b/>
      <sz val="10"/>
      <name val="宋体"/>
      <charset val="134"/>
    </font>
    <font>
      <b/>
      <sz val="12"/>
      <name val="宋体"/>
      <charset val="134"/>
    </font>
    <font>
      <b/>
      <sz val="11"/>
      <name val="宋体"/>
      <charset val="134"/>
    </font>
    <font>
      <sz val="14"/>
      <color theme="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0"/>
      <name val="Arial"/>
      <charset val="0"/>
    </font>
    <font>
      <sz val="12"/>
      <name val="Arial"/>
      <charset val="0"/>
    </font>
    <font>
      <b/>
      <sz val="18"/>
      <color indexed="8"/>
      <name val="宋体"/>
      <charset val="134"/>
    </font>
    <font>
      <b/>
      <sz val="10"/>
      <color indexed="8"/>
      <name val="宋体"/>
      <charset val="134"/>
      <scheme val="minor"/>
    </font>
    <font>
      <sz val="11"/>
      <color indexed="8"/>
      <name val="宋体"/>
      <charset val="134"/>
      <scheme val="minor"/>
    </font>
    <font>
      <sz val="8"/>
      <color indexed="8"/>
      <name val="Arial"/>
      <charset val="0"/>
    </font>
    <font>
      <sz val="9"/>
      <color indexed="8"/>
      <name val="Arial"/>
      <charset val="0"/>
    </font>
    <font>
      <b/>
      <sz val="10"/>
      <color indexed="8"/>
      <name val="宋体"/>
      <charset val="134"/>
    </font>
    <font>
      <sz val="10"/>
      <name val="仿宋_GB2312"/>
      <charset val="134"/>
    </font>
    <font>
      <sz val="9"/>
      <color indexed="8"/>
      <name val="宋体"/>
      <charset val="134"/>
      <scheme val="minor"/>
    </font>
    <font>
      <b/>
      <sz val="11"/>
      <color indexed="56"/>
      <name val="宋体"/>
      <charset val="134"/>
    </font>
    <font>
      <sz val="11"/>
      <color indexed="20"/>
      <name val="宋体"/>
      <charset val="134"/>
    </font>
    <font>
      <sz val="11"/>
      <color indexed="9"/>
      <name val="宋体"/>
      <charset val="134"/>
    </font>
    <font>
      <sz val="11"/>
      <color indexed="62"/>
      <name val="宋体"/>
      <charset val="134"/>
    </font>
    <font>
      <sz val="11"/>
      <color indexed="17"/>
      <name val="宋体"/>
      <charset val="134"/>
    </font>
    <font>
      <b/>
      <sz val="11"/>
      <color indexed="8"/>
      <name val="宋体"/>
      <charset val="134"/>
    </font>
    <font>
      <b/>
      <sz val="13"/>
      <color indexed="56"/>
      <name val="宋体"/>
      <charset val="134"/>
    </font>
    <font>
      <sz val="11"/>
      <color indexed="10"/>
      <name val="宋体"/>
      <charset val="134"/>
    </font>
    <font>
      <sz val="11"/>
      <color indexed="60"/>
      <name val="宋体"/>
      <charset val="134"/>
    </font>
    <font>
      <sz val="11"/>
      <color indexed="52"/>
      <name val="宋体"/>
      <charset val="134"/>
    </font>
    <font>
      <b/>
      <sz val="15"/>
      <color indexed="56"/>
      <name val="宋体"/>
      <charset val="134"/>
    </font>
    <font>
      <u/>
      <sz val="12"/>
      <color indexed="12"/>
      <name val="宋体"/>
      <charset val="134"/>
    </font>
    <font>
      <u/>
      <sz val="12"/>
      <color indexed="36"/>
      <name val="宋体"/>
      <charset val="134"/>
    </font>
    <font>
      <b/>
      <sz val="18"/>
      <color indexed="56"/>
      <name val="宋体"/>
      <charset val="134"/>
    </font>
    <font>
      <i/>
      <sz val="11"/>
      <color indexed="23"/>
      <name val="宋体"/>
      <charset val="134"/>
    </font>
    <font>
      <b/>
      <sz val="11"/>
      <color indexed="63"/>
      <name val="宋体"/>
      <charset val="134"/>
    </font>
    <font>
      <b/>
      <sz val="11"/>
      <color indexed="52"/>
      <name val="宋体"/>
      <charset val="134"/>
    </font>
    <font>
      <b/>
      <sz val="11"/>
      <color indexed="9"/>
      <name val="宋体"/>
      <charset val="134"/>
    </font>
    <font>
      <sz val="9"/>
      <name val="微软雅黑"/>
      <charset val="134"/>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6"/>
        <bgColor indexed="64"/>
      </patternFill>
    </fill>
    <fill>
      <patternFill patternType="solid">
        <fgColor indexed="51"/>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45"/>
        <bgColor indexed="64"/>
      </patternFill>
    </fill>
    <fill>
      <patternFill patternType="solid">
        <fgColor indexed="36"/>
        <bgColor indexed="64"/>
      </patternFill>
    </fill>
    <fill>
      <patternFill patternType="solid">
        <fgColor indexed="30"/>
        <bgColor indexed="64"/>
      </patternFill>
    </fill>
    <fill>
      <patternFill patternType="solid">
        <fgColor indexed="47"/>
        <bgColor indexed="64"/>
      </patternFill>
    </fill>
    <fill>
      <patternFill patternType="solid">
        <fgColor indexed="31"/>
        <bgColor indexed="64"/>
      </patternFill>
    </fill>
    <fill>
      <patternFill patternType="solid">
        <fgColor indexed="42"/>
        <bgColor indexed="64"/>
      </patternFill>
    </fill>
    <fill>
      <patternFill patternType="solid">
        <fgColor indexed="53"/>
        <bgColor indexed="64"/>
      </patternFill>
    </fill>
    <fill>
      <patternFill patternType="solid">
        <fgColor indexed="57"/>
        <bgColor indexed="64"/>
      </patternFill>
    </fill>
    <fill>
      <patternFill patternType="solid">
        <fgColor indexed="62"/>
        <bgColor indexed="64"/>
      </patternFill>
    </fill>
    <fill>
      <patternFill patternType="solid">
        <fgColor indexed="52"/>
        <bgColor indexed="64"/>
      </patternFill>
    </fill>
    <fill>
      <patternFill patternType="solid">
        <fgColor indexed="49"/>
        <bgColor indexed="64"/>
      </patternFill>
    </fill>
    <fill>
      <patternFill patternType="solid">
        <fgColor indexed="43"/>
        <bgColor indexed="64"/>
      </patternFill>
    </fill>
    <fill>
      <patternFill patternType="solid">
        <fgColor indexed="29"/>
        <bgColor indexed="64"/>
      </patternFill>
    </fill>
    <fill>
      <patternFill patternType="solid">
        <fgColor indexed="10"/>
        <bgColor indexed="64"/>
      </patternFill>
    </fill>
    <fill>
      <patternFill patternType="solid">
        <fgColor indexed="22"/>
        <bgColor indexed="64"/>
      </patternFill>
    </fill>
    <fill>
      <patternFill patternType="solid">
        <fgColor indexed="27"/>
        <bgColor indexed="64"/>
      </patternFill>
    </fill>
    <fill>
      <patternFill patternType="solid">
        <fgColor indexed="55"/>
        <bgColor indexed="64"/>
      </patternFill>
    </fill>
  </fills>
  <borders count="4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top style="thin">
        <color auto="1"/>
      </top>
      <bottom/>
      <diagonal/>
    </border>
    <border>
      <left style="thin">
        <color rgb="FF000000"/>
      </left>
      <right/>
      <top style="thin">
        <color rgb="FF000000"/>
      </top>
      <bottom style="thin">
        <color rgb="FF000000"/>
      </bottom>
      <diagonal/>
    </border>
    <border>
      <left/>
      <right style="thin">
        <color indexed="8"/>
      </right>
      <top/>
      <bottom style="thin">
        <color indexed="8"/>
      </bottom>
      <diagonal/>
    </border>
    <border>
      <left style="thin">
        <color auto="1"/>
      </left>
      <right style="thin">
        <color auto="1"/>
      </right>
      <top style="thin">
        <color indexed="8"/>
      </top>
      <bottom style="thin">
        <color auto="1"/>
      </bottom>
      <diagonal/>
    </border>
    <border>
      <left style="thin">
        <color indexed="8"/>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style="thin">
        <color indexed="8"/>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style="thin">
        <color auto="1"/>
      </right>
      <top style="thin">
        <color indexed="8"/>
      </top>
      <bottom style="thin">
        <color auto="1"/>
      </bottom>
      <diagonal/>
    </border>
    <border>
      <left/>
      <right/>
      <top/>
      <bottom style="thin">
        <color auto="1"/>
      </bottom>
      <diagonal/>
    </border>
    <border>
      <left/>
      <right/>
      <top style="thin">
        <color auto="1"/>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style="thin">
        <color indexed="62"/>
      </top>
      <bottom style="double">
        <color indexed="62"/>
      </bottom>
      <diagonal/>
    </border>
    <border>
      <left/>
      <right/>
      <top/>
      <bottom style="thick">
        <color indexed="22"/>
      </bottom>
      <diagonal/>
    </border>
    <border>
      <left/>
      <right/>
      <top/>
      <bottom style="double">
        <color indexed="5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63">
    <xf numFmtId="0" fontId="0" fillId="0" borderId="0"/>
    <xf numFmtId="0" fontId="0" fillId="0" borderId="0">
      <alignment vertical="center"/>
    </xf>
    <xf numFmtId="42" fontId="0" fillId="0" borderId="0"/>
    <xf numFmtId="0" fontId="9" fillId="14" borderId="0">
      <alignment vertical="center"/>
    </xf>
    <xf numFmtId="0" fontId="45" fillId="12" borderId="40">
      <alignment vertical="center"/>
    </xf>
    <xf numFmtId="44" fontId="0" fillId="0" borderId="0"/>
    <xf numFmtId="41" fontId="0" fillId="0" borderId="0"/>
    <xf numFmtId="0" fontId="9" fillId="8" borderId="0">
      <alignment vertical="center"/>
    </xf>
    <xf numFmtId="0" fontId="43" fillId="9" borderId="0">
      <alignment vertical="center"/>
    </xf>
    <xf numFmtId="43" fontId="0" fillId="0" borderId="0"/>
    <xf numFmtId="0" fontId="44" fillId="8" borderId="0">
      <alignment vertical="center"/>
    </xf>
    <xf numFmtId="0" fontId="53" fillId="0" borderId="0">
      <alignment vertical="top"/>
      <protection locked="0"/>
    </xf>
    <xf numFmtId="9" fontId="0" fillId="0" borderId="0"/>
    <xf numFmtId="0" fontId="54" fillId="0" borderId="0">
      <alignment vertical="top"/>
      <protection locked="0"/>
    </xf>
    <xf numFmtId="0" fontId="0" fillId="4" borderId="39">
      <alignment vertical="center"/>
    </xf>
    <xf numFmtId="0" fontId="44" fillId="21" borderId="0">
      <alignment vertical="center"/>
    </xf>
    <xf numFmtId="0" fontId="42" fillId="0" borderId="0">
      <alignment vertical="center"/>
    </xf>
    <xf numFmtId="0" fontId="49" fillId="0" borderId="0">
      <alignment vertical="center"/>
    </xf>
    <xf numFmtId="0" fontId="55" fillId="0" borderId="0">
      <alignment vertical="center"/>
    </xf>
    <xf numFmtId="0" fontId="56" fillId="0" borderId="0">
      <alignment vertical="center"/>
    </xf>
    <xf numFmtId="0" fontId="52" fillId="0" borderId="45">
      <alignment vertical="center"/>
    </xf>
    <xf numFmtId="0" fontId="31" fillId="0" borderId="0"/>
    <xf numFmtId="0" fontId="48" fillId="0" borderId="43">
      <alignment vertical="center"/>
    </xf>
    <xf numFmtId="0" fontId="0" fillId="0" borderId="0">
      <alignment vertical="center"/>
    </xf>
    <xf numFmtId="0" fontId="44" fillId="11" borderId="0">
      <alignment vertical="center"/>
    </xf>
    <xf numFmtId="0" fontId="42" fillId="0" borderId="41">
      <alignment vertical="center"/>
    </xf>
    <xf numFmtId="0" fontId="44" fillId="10" borderId="0">
      <alignment vertical="center"/>
    </xf>
    <xf numFmtId="0" fontId="57" fillId="23" borderId="46">
      <alignment vertical="center"/>
    </xf>
    <xf numFmtId="0" fontId="58" fillId="23" borderId="40">
      <alignment vertical="center"/>
    </xf>
    <xf numFmtId="0" fontId="59" fillId="25" borderId="47">
      <alignment vertical="center"/>
    </xf>
    <xf numFmtId="0" fontId="9" fillId="12" borderId="0">
      <alignment vertical="center"/>
    </xf>
    <xf numFmtId="0" fontId="44" fillId="22" borderId="0">
      <alignment vertical="center"/>
    </xf>
    <xf numFmtId="0" fontId="51" fillId="0" borderId="44">
      <alignment vertical="center"/>
    </xf>
    <xf numFmtId="0" fontId="47" fillId="0" borderId="42">
      <alignment vertical="center"/>
    </xf>
    <xf numFmtId="0" fontId="46" fillId="14" borderId="0">
      <alignment vertical="center"/>
    </xf>
    <xf numFmtId="0" fontId="50" fillId="20" borderId="0">
      <alignment vertical="center"/>
    </xf>
    <xf numFmtId="0" fontId="9" fillId="24" borderId="0">
      <alignment vertical="center"/>
    </xf>
    <xf numFmtId="0" fontId="44" fillId="17" borderId="0">
      <alignment vertical="center"/>
    </xf>
    <xf numFmtId="0" fontId="9" fillId="13" borderId="0">
      <alignment vertical="center"/>
    </xf>
    <xf numFmtId="0" fontId="9" fillId="7" borderId="0">
      <alignment vertical="center"/>
    </xf>
    <xf numFmtId="0" fontId="9" fillId="9" borderId="0">
      <alignment vertical="center"/>
    </xf>
    <xf numFmtId="0" fontId="0" fillId="0" borderId="0">
      <alignment vertical="center"/>
    </xf>
    <xf numFmtId="0" fontId="9" fillId="21" borderId="0">
      <alignment vertical="center"/>
    </xf>
    <xf numFmtId="0" fontId="44" fillId="16" borderId="0">
      <alignment vertical="center"/>
    </xf>
    <xf numFmtId="0" fontId="44" fillId="10" borderId="0">
      <alignment vertical="center"/>
    </xf>
    <xf numFmtId="0" fontId="9" fillId="6" borderId="0">
      <alignment vertical="center"/>
    </xf>
    <xf numFmtId="0" fontId="9" fillId="6" borderId="0">
      <alignment vertical="center"/>
    </xf>
    <xf numFmtId="0" fontId="44" fillId="19" borderId="0">
      <alignment vertical="center"/>
    </xf>
    <xf numFmtId="0" fontId="9" fillId="7" borderId="0">
      <alignment vertical="center"/>
    </xf>
    <xf numFmtId="0" fontId="44" fillId="19" borderId="0">
      <alignment vertical="center"/>
    </xf>
    <xf numFmtId="0" fontId="0" fillId="0" borderId="0">
      <alignment vertical="center"/>
    </xf>
    <xf numFmtId="0" fontId="44" fillId="15" borderId="0">
      <alignment vertical="center"/>
    </xf>
    <xf numFmtId="0" fontId="9" fillId="5" borderId="0">
      <alignment vertical="center"/>
    </xf>
    <xf numFmtId="0" fontId="44" fillId="18" borderId="0">
      <alignment vertical="center"/>
    </xf>
    <xf numFmtId="0" fontId="0" fillId="0" borderId="0"/>
    <xf numFmtId="0" fontId="9" fillId="0" borderId="0">
      <alignment vertical="center"/>
    </xf>
    <xf numFmtId="0" fontId="0" fillId="0" borderId="0">
      <alignment vertical="center"/>
    </xf>
    <xf numFmtId="0" fontId="9" fillId="0" borderId="0"/>
    <xf numFmtId="0" fontId="0" fillId="0" borderId="0">
      <alignment vertical="center"/>
    </xf>
    <xf numFmtId="0" fontId="22" fillId="0" borderId="0">
      <alignment vertical="center"/>
    </xf>
    <xf numFmtId="0" fontId="0" fillId="0" borderId="0">
      <alignment vertical="center"/>
    </xf>
    <xf numFmtId="0" fontId="0" fillId="0" borderId="0">
      <alignment vertical="center"/>
    </xf>
    <xf numFmtId="0" fontId="60" fillId="0" borderId="0">
      <alignment vertical="top"/>
      <protection locked="0"/>
    </xf>
  </cellStyleXfs>
  <cellXfs count="390">
    <xf numFmtId="0" fontId="0" fillId="0" borderId="0" xfId="0"/>
    <xf numFmtId="0" fontId="1" fillId="0" borderId="0" xfId="57" applyFont="1" applyAlignment="1">
      <alignment horizontal="left" wrapText="1"/>
    </xf>
    <xf numFmtId="0" fontId="1" fillId="0" borderId="0" xfId="57" applyFont="1" applyAlignment="1">
      <alignment wrapText="1"/>
    </xf>
    <xf numFmtId="0" fontId="2" fillId="0" borderId="0" xfId="57" applyFont="1" applyAlignment="1">
      <alignment horizontal="center" vertical="center" wrapText="1"/>
    </xf>
    <xf numFmtId="0" fontId="3" fillId="0" borderId="1" xfId="57" applyFont="1" applyBorder="1" applyAlignment="1">
      <alignment horizontal="center" vertical="center" wrapText="1"/>
    </xf>
    <xf numFmtId="0" fontId="0" fillId="0" borderId="2" xfId="0" applyBorder="1"/>
    <xf numFmtId="49" fontId="3" fillId="0" borderId="1" xfId="57" applyNumberFormat="1" applyFont="1" applyBorder="1" applyAlignment="1">
      <alignment horizontal="center" vertical="center" wrapText="1"/>
    </xf>
    <xf numFmtId="0" fontId="0" fillId="0" borderId="3" xfId="0" applyBorder="1"/>
    <xf numFmtId="49" fontId="3" fillId="0" borderId="1" xfId="57" applyNumberFormat="1" applyFont="1" applyBorder="1" applyAlignment="1">
      <alignment horizontal="left" vertical="center" wrapText="1"/>
    </xf>
    <xf numFmtId="0" fontId="0" fillId="0" borderId="4" xfId="0" applyBorder="1"/>
    <xf numFmtId="0" fontId="0" fillId="0" borderId="5" xfId="0" applyBorder="1"/>
    <xf numFmtId="0" fontId="0" fillId="0" borderId="6" xfId="0" applyBorder="1"/>
    <xf numFmtId="0" fontId="3" fillId="0" borderId="1" xfId="57" applyFont="1" applyBorder="1" applyAlignment="1">
      <alignment vertical="center" wrapText="1"/>
    </xf>
    <xf numFmtId="4" fontId="4" fillId="0" borderId="7" xfId="62" applyNumberFormat="1" applyFont="1" applyBorder="1" applyAlignment="1" applyProtection="1">
      <alignment horizontal="right" vertical="center" wrapText="1"/>
      <protection locked="0"/>
    </xf>
    <xf numFmtId="10" fontId="3" fillId="0" borderId="1" xfId="57" applyNumberFormat="1" applyFont="1" applyBorder="1" applyAlignment="1">
      <alignment horizontal="right" vertical="center" wrapText="1"/>
    </xf>
    <xf numFmtId="177" fontId="3" fillId="0" borderId="1" xfId="57" applyNumberFormat="1" applyFont="1" applyBorder="1" applyAlignment="1">
      <alignment horizontal="right" vertical="center" wrapText="1"/>
    </xf>
    <xf numFmtId="0" fontId="0" fillId="0" borderId="8" xfId="0" applyBorder="1"/>
    <xf numFmtId="0" fontId="0" fillId="0" borderId="9" xfId="0" applyBorder="1"/>
    <xf numFmtId="177" fontId="3" fillId="0" borderId="1" xfId="57" applyNumberFormat="1" applyFont="1" applyBorder="1" applyAlignment="1">
      <alignment horizontal="center" vertical="center" wrapText="1"/>
    </xf>
    <xf numFmtId="0" fontId="0" fillId="0" borderId="10" xfId="0" applyBorder="1"/>
    <xf numFmtId="0" fontId="3" fillId="2" borderId="1" xfId="57" applyFont="1" applyFill="1" applyBorder="1" applyAlignment="1">
      <alignment horizontal="center" vertical="center" wrapText="1"/>
    </xf>
    <xf numFmtId="0" fontId="3" fillId="0" borderId="11" xfId="57" applyFont="1" applyBorder="1" applyAlignment="1">
      <alignment horizontal="center" vertical="center" wrapText="1"/>
    </xf>
    <xf numFmtId="0" fontId="5" fillId="0" borderId="1" xfId="57" applyFont="1" applyBorder="1" applyAlignment="1">
      <alignment horizontal="center" vertical="center" wrapText="1"/>
    </xf>
    <xf numFmtId="0" fontId="5" fillId="0" borderId="12" xfId="57" applyFont="1" applyBorder="1" applyAlignment="1">
      <alignment horizontal="center" vertical="center" wrapText="1"/>
    </xf>
    <xf numFmtId="0" fontId="5" fillId="0" borderId="1" xfId="57" applyFont="1" applyBorder="1" applyAlignment="1">
      <alignment horizontal="center" wrapText="1"/>
    </xf>
    <xf numFmtId="4" fontId="4" fillId="0" borderId="13" xfId="62" applyNumberFormat="1" applyFont="1" applyBorder="1" applyAlignment="1" applyProtection="1">
      <alignment horizontal="center" vertical="center" wrapText="1"/>
      <protection locked="0"/>
    </xf>
    <xf numFmtId="9" fontId="3" fillId="2" borderId="10" xfId="57" applyNumberFormat="1" applyFont="1" applyFill="1" applyBorder="1" applyAlignment="1">
      <alignment horizontal="center" vertical="center" wrapText="1"/>
    </xf>
    <xf numFmtId="0" fontId="3" fillId="2" borderId="10" xfId="57" applyFont="1" applyFill="1" applyBorder="1" applyAlignment="1">
      <alignment horizontal="center" vertical="center" wrapText="1"/>
    </xf>
    <xf numFmtId="0" fontId="0" fillId="0" borderId="14" xfId="0" applyBorder="1"/>
    <xf numFmtId="0" fontId="3" fillId="0" borderId="2" xfId="57" applyFont="1" applyBorder="1" applyAlignment="1">
      <alignment horizontal="center" vertical="center" wrapText="1"/>
    </xf>
    <xf numFmtId="4" fontId="4" fillId="0" borderId="7" xfId="62" applyNumberFormat="1" applyFont="1" applyBorder="1" applyAlignment="1" applyProtection="1">
      <alignment horizontal="center" vertical="center" wrapText="1"/>
      <protection locked="0"/>
    </xf>
    <xf numFmtId="0" fontId="6" fillId="0" borderId="7" xfId="62" applyFont="1" applyBorder="1" applyAlignment="1" applyProtection="1">
      <alignment horizontal="center" vertical="center" wrapText="1"/>
    </xf>
    <xf numFmtId="0" fontId="4" fillId="0" borderId="7" xfId="62" applyFont="1" applyBorder="1" applyAlignment="1" applyProtection="1">
      <alignment horizontal="center" vertical="center" wrapText="1"/>
      <protection locked="0"/>
    </xf>
    <xf numFmtId="49" fontId="5" fillId="0" borderId="1" xfId="57" applyNumberFormat="1" applyFont="1" applyBorder="1" applyAlignment="1">
      <alignment horizontal="center" vertical="center" wrapText="1"/>
    </xf>
    <xf numFmtId="0" fontId="5" fillId="0" borderId="15" xfId="57" applyFont="1" applyBorder="1" applyAlignment="1">
      <alignment horizontal="center" vertical="center" wrapText="1"/>
    </xf>
    <xf numFmtId="49" fontId="5" fillId="0" borderId="12" xfId="57" applyNumberFormat="1" applyFont="1" applyBorder="1" applyAlignment="1">
      <alignment horizontal="center" vertical="center" wrapText="1"/>
    </xf>
    <xf numFmtId="49" fontId="3" fillId="0" borderId="2" xfId="57" applyNumberFormat="1" applyFont="1" applyBorder="1" applyAlignment="1">
      <alignment horizontal="center" vertical="center" wrapText="1"/>
    </xf>
    <xf numFmtId="0" fontId="3" fillId="0" borderId="0" xfId="57" applyFont="1" applyAlignment="1">
      <alignment horizontal="center" vertical="center" wrapText="1"/>
    </xf>
    <xf numFmtId="0" fontId="5" fillId="0" borderId="0" xfId="57" applyFont="1" applyAlignment="1">
      <alignment horizontal="left" vertical="center" wrapText="1"/>
    </xf>
    <xf numFmtId="0" fontId="7" fillId="0" borderId="0" xfId="0" applyFont="1" applyAlignment="1">
      <alignment horizontal="right" vertical="center"/>
    </xf>
    <xf numFmtId="49" fontId="3" fillId="0" borderId="1" xfId="57" applyNumberFormat="1" applyFont="1" applyBorder="1" applyAlignment="1">
      <alignment horizontal="left" vertical="top" wrapText="1"/>
    </xf>
    <xf numFmtId="0" fontId="8" fillId="0" borderId="1" xfId="57" applyFont="1" applyBorder="1" applyAlignment="1">
      <alignment horizontal="center" vertical="center" wrapText="1"/>
    </xf>
    <xf numFmtId="0" fontId="8" fillId="0" borderId="0" xfId="57" applyFont="1" applyAlignment="1">
      <alignment horizontal="center" vertical="center" wrapText="1"/>
    </xf>
    <xf numFmtId="49" fontId="9" fillId="0" borderId="1" xfId="55" applyNumberFormat="1" applyBorder="1" applyAlignment="1">
      <alignment horizontal="left" vertical="center" wrapText="1"/>
    </xf>
    <xf numFmtId="49" fontId="9" fillId="0" borderId="1" xfId="55" applyNumberFormat="1" applyBorder="1" applyAlignment="1">
      <alignment horizontal="center" vertical="center" wrapText="1"/>
    </xf>
    <xf numFmtId="0" fontId="3" fillId="0" borderId="1" xfId="57" applyFont="1" applyBorder="1" applyAlignment="1">
      <alignment horizontal="left" vertical="center" wrapText="1"/>
    </xf>
    <xf numFmtId="0" fontId="6" fillId="0" borderId="7" xfId="62" applyFont="1" applyBorder="1" applyAlignment="1" applyProtection="1">
      <alignment horizontal="left" vertical="center" wrapText="1"/>
    </xf>
    <xf numFmtId="177" fontId="3" fillId="0" borderId="1" xfId="57" applyNumberFormat="1" applyFont="1" applyBorder="1" applyAlignment="1">
      <alignment horizontal="left" vertical="center" wrapText="1"/>
    </xf>
    <xf numFmtId="0" fontId="5" fillId="0" borderId="1" xfId="57" applyFont="1" applyBorder="1" applyAlignment="1">
      <alignment vertical="center" wrapText="1"/>
    </xf>
    <xf numFmtId="0" fontId="3" fillId="0" borderId="1" xfId="57" applyFont="1" applyBorder="1" applyAlignment="1">
      <alignment horizontal="center" wrapText="1"/>
    </xf>
    <xf numFmtId="9" fontId="3" fillId="0" borderId="1" xfId="12" applyFont="1" applyBorder="1" applyAlignment="1">
      <alignment horizontal="center" vertical="center" wrapText="1"/>
    </xf>
    <xf numFmtId="9" fontId="3" fillId="0" borderId="1" xfId="12" applyFont="1" applyBorder="1" applyAlignment="1">
      <alignment horizontal="right" vertical="center" wrapText="1"/>
    </xf>
    <xf numFmtId="0" fontId="3" fillId="0" borderId="10" xfId="57" applyFont="1" applyBorder="1" applyAlignment="1">
      <alignment horizontal="center" vertical="center" wrapText="1"/>
    </xf>
    <xf numFmtId="0" fontId="10" fillId="0" borderId="1" xfId="0" applyFont="1" applyBorder="1" applyAlignment="1">
      <alignment horizontal="center" vertical="center" wrapText="1"/>
    </xf>
    <xf numFmtId="0" fontId="6" fillId="0" borderId="1" xfId="62" applyFont="1" applyBorder="1" applyAlignment="1" applyProtection="1">
      <alignment horizontal="left" vertical="center" wrapText="1"/>
    </xf>
    <xf numFmtId="0" fontId="4" fillId="0" borderId="1" xfId="62" applyFont="1" applyBorder="1" applyAlignment="1" applyProtection="1">
      <alignment horizontal="left" vertical="center" wrapText="1"/>
      <protection locked="0"/>
    </xf>
    <xf numFmtId="0" fontId="6" fillId="0" borderId="16" xfId="62" applyFont="1" applyBorder="1" applyAlignment="1" applyProtection="1">
      <alignment horizontal="left" vertical="center" wrapText="1"/>
    </xf>
    <xf numFmtId="9" fontId="3" fillId="2" borderId="1" xfId="57" applyNumberFormat="1" applyFont="1" applyFill="1" applyBorder="1" applyAlignment="1">
      <alignment horizontal="center" vertical="center" wrapText="1"/>
    </xf>
    <xf numFmtId="0" fontId="5" fillId="0" borderId="1" xfId="57" applyFont="1" applyBorder="1" applyAlignment="1">
      <alignment horizontal="center" vertical="center"/>
    </xf>
    <xf numFmtId="0" fontId="3" fillId="0" borderId="11" xfId="57" applyFont="1" applyBorder="1" applyAlignment="1">
      <alignment horizontal="left" vertical="center" wrapText="1"/>
    </xf>
    <xf numFmtId="49" fontId="11" fillId="0" borderId="1" xfId="57" applyNumberFormat="1" applyFont="1" applyBorder="1" applyAlignment="1">
      <alignment horizontal="left" vertical="center" wrapText="1"/>
    </xf>
    <xf numFmtId="177" fontId="11" fillId="0" borderId="1" xfId="57" applyNumberFormat="1" applyFont="1" applyBorder="1" applyAlignment="1">
      <alignment horizontal="left" vertical="center" wrapText="1"/>
    </xf>
    <xf numFmtId="0" fontId="11" fillId="2" borderId="10" xfId="57" applyFont="1" applyFill="1" applyBorder="1" applyAlignment="1">
      <alignment horizontal="center" vertical="center" wrapText="1"/>
    </xf>
    <xf numFmtId="177" fontId="7" fillId="0" borderId="1" xfId="50" applyNumberFormat="1" applyFont="1" applyBorder="1" applyAlignment="1">
      <alignment horizontal="left" vertical="center" wrapText="1"/>
    </xf>
    <xf numFmtId="177" fontId="7" fillId="0" borderId="1" xfId="61" applyNumberFormat="1" applyFont="1" applyBorder="1" applyAlignment="1">
      <alignment horizontal="center" vertical="center" wrapText="1"/>
    </xf>
    <xf numFmtId="177" fontId="7" fillId="0" borderId="1" xfId="60" applyNumberFormat="1" applyFont="1" applyBorder="1" applyAlignment="1">
      <alignment horizontal="center" vertical="center" wrapText="1"/>
    </xf>
    <xf numFmtId="176" fontId="7" fillId="0" borderId="1" xfId="58" applyNumberFormat="1" applyFont="1" applyBorder="1" applyAlignment="1">
      <alignment horizontal="right" vertical="center" wrapText="1"/>
    </xf>
    <xf numFmtId="177" fontId="7" fillId="0" borderId="1" xfId="56" applyNumberFormat="1" applyFont="1" applyBorder="1" applyAlignment="1">
      <alignment horizontal="left" vertical="center" wrapText="1"/>
    </xf>
    <xf numFmtId="0" fontId="7" fillId="0" borderId="17" xfId="0" applyFont="1" applyBorder="1" applyAlignment="1">
      <alignment horizontal="center" vertical="center"/>
    </xf>
    <xf numFmtId="176" fontId="7" fillId="0" borderId="17" xfId="0" applyNumberFormat="1" applyFont="1" applyBorder="1" applyAlignment="1">
      <alignment horizontal="right" vertical="center"/>
    </xf>
    <xf numFmtId="0" fontId="7" fillId="0" borderId="17" xfId="0" applyFont="1" applyBorder="1" applyAlignment="1">
      <alignment horizontal="left" vertical="center" wrapText="1"/>
    </xf>
    <xf numFmtId="49" fontId="7" fillId="0" borderId="1" xfId="59" applyNumberFormat="1" applyFont="1" applyBorder="1" applyAlignment="1">
      <alignment horizontal="left" vertical="center" wrapText="1"/>
    </xf>
    <xf numFmtId="49" fontId="12" fillId="0" borderId="1" xfId="55" applyNumberFormat="1" applyFont="1" applyBorder="1" applyAlignment="1">
      <alignment horizontal="left" vertical="center"/>
    </xf>
    <xf numFmtId="0" fontId="5" fillId="0" borderId="4" xfId="57" applyFont="1" applyBorder="1" applyAlignment="1">
      <alignment horizontal="center" vertical="center" wrapText="1"/>
    </xf>
    <xf numFmtId="0" fontId="5" fillId="0" borderId="18" xfId="57" applyFont="1" applyBorder="1" applyAlignment="1">
      <alignment horizontal="center" vertical="center" wrapText="1"/>
    </xf>
    <xf numFmtId="0" fontId="5" fillId="0" borderId="19" xfId="57" applyFont="1" applyBorder="1" applyAlignment="1">
      <alignment horizontal="center" vertical="center" wrapText="1"/>
    </xf>
    <xf numFmtId="49" fontId="12" fillId="0" borderId="1" xfId="55" applyNumberFormat="1" applyFont="1" applyBorder="1" applyAlignment="1">
      <alignment horizontal="left" vertical="center" wrapText="1"/>
    </xf>
    <xf numFmtId="0" fontId="5" fillId="0" borderId="2" xfId="57" applyFont="1" applyBorder="1" applyAlignment="1">
      <alignment horizontal="center" vertical="center" wrapText="1"/>
    </xf>
    <xf numFmtId="49" fontId="3" fillId="0" borderId="10" xfId="57" applyNumberFormat="1" applyFont="1" applyBorder="1" applyAlignment="1">
      <alignment horizontal="center" vertical="center" wrapText="1"/>
    </xf>
    <xf numFmtId="0" fontId="1" fillId="0" borderId="0" xfId="57" applyFont="1" applyAlignment="1">
      <alignment horizontal="left"/>
    </xf>
    <xf numFmtId="0" fontId="10" fillId="0" borderId="1" xfId="57" applyFont="1" applyBorder="1" applyAlignment="1">
      <alignment horizontal="center" vertical="center" wrapText="1"/>
    </xf>
    <xf numFmtId="49" fontId="10" fillId="0" borderId="1" xfId="57" applyNumberFormat="1" applyFont="1" applyBorder="1" applyAlignment="1">
      <alignment horizontal="center" vertical="center" wrapText="1"/>
    </xf>
    <xf numFmtId="49" fontId="10" fillId="0" borderId="1" xfId="57" applyNumberFormat="1" applyFont="1" applyBorder="1" applyAlignment="1">
      <alignment horizontal="left" vertical="center" wrapText="1"/>
    </xf>
    <xf numFmtId="0" fontId="10" fillId="0" borderId="1" xfId="57" applyFont="1" applyBorder="1" applyAlignment="1">
      <alignment vertical="center" wrapText="1"/>
    </xf>
    <xf numFmtId="177" fontId="10" fillId="0" borderId="1" xfId="57" applyNumberFormat="1" applyFont="1" applyBorder="1" applyAlignment="1">
      <alignment horizontal="right" vertical="center" wrapText="1"/>
    </xf>
    <xf numFmtId="10" fontId="10" fillId="0" borderId="1" xfId="57" applyNumberFormat="1" applyFont="1" applyBorder="1" applyAlignment="1">
      <alignment horizontal="right" vertical="center" wrapText="1"/>
    </xf>
    <xf numFmtId="177" fontId="10" fillId="0" borderId="1" xfId="57" applyNumberFormat="1" applyFont="1" applyBorder="1" applyAlignment="1">
      <alignment horizontal="center" vertical="center" wrapText="1"/>
    </xf>
    <xf numFmtId="0" fontId="10" fillId="0" borderId="11" xfId="57" applyFont="1" applyBorder="1" applyAlignment="1">
      <alignment horizontal="center" vertical="center" wrapText="1"/>
    </xf>
    <xf numFmtId="0" fontId="13" fillId="0" borderId="1" xfId="57" applyFont="1" applyBorder="1" applyAlignment="1">
      <alignment horizontal="center" vertical="center" wrapText="1"/>
    </xf>
    <xf numFmtId="0" fontId="13" fillId="0" borderId="12" xfId="57" applyFont="1" applyBorder="1" applyAlignment="1">
      <alignment horizontal="center" vertical="center" wrapText="1"/>
    </xf>
    <xf numFmtId="0" fontId="10" fillId="0" borderId="1" xfId="57" applyFont="1" applyBorder="1" applyAlignment="1">
      <alignment horizontal="left" vertical="center"/>
    </xf>
    <xf numFmtId="0" fontId="14" fillId="0" borderId="1" xfId="57" applyFont="1" applyBorder="1" applyAlignment="1">
      <alignment wrapText="1"/>
    </xf>
    <xf numFmtId="0" fontId="10" fillId="0" borderId="1" xfId="57" applyFont="1" applyBorder="1" applyAlignment="1">
      <alignment horizontal="left" vertical="center" wrapText="1"/>
    </xf>
    <xf numFmtId="0" fontId="13" fillId="0" borderId="1" xfId="57" applyFont="1" applyBorder="1" applyAlignment="1">
      <alignment vertical="center" wrapText="1"/>
    </xf>
    <xf numFmtId="31" fontId="10" fillId="0" borderId="1" xfId="57" applyNumberFormat="1" applyFont="1" applyBorder="1" applyAlignment="1">
      <alignment horizontal="center" vertical="center" wrapText="1"/>
    </xf>
    <xf numFmtId="49" fontId="13" fillId="0" borderId="10" xfId="57" applyNumberFormat="1" applyFont="1" applyBorder="1" applyAlignment="1">
      <alignment horizontal="center" vertical="center" wrapText="1"/>
    </xf>
    <xf numFmtId="0" fontId="13" fillId="0" borderId="15" xfId="57" applyFont="1" applyBorder="1" applyAlignment="1">
      <alignment horizontal="center" vertical="center" wrapText="1"/>
    </xf>
    <xf numFmtId="49" fontId="13" fillId="0" borderId="14" xfId="57" applyNumberFormat="1" applyFont="1" applyBorder="1" applyAlignment="1">
      <alignment horizontal="center" vertical="center" wrapText="1"/>
    </xf>
    <xf numFmtId="0" fontId="10" fillId="0" borderId="0" xfId="57" applyFont="1" applyAlignment="1">
      <alignment horizontal="center" vertical="center" wrapText="1"/>
    </xf>
    <xf numFmtId="0" fontId="13" fillId="0" borderId="0" xfId="57" applyFont="1" applyAlignment="1">
      <alignment horizontal="left" vertical="center" wrapText="1"/>
    </xf>
    <xf numFmtId="0" fontId="15" fillId="0" borderId="1" xfId="57" applyFont="1" applyBorder="1" applyAlignment="1">
      <alignment horizontal="center" vertical="center" wrapText="1"/>
    </xf>
    <xf numFmtId="0" fontId="15" fillId="0" borderId="0" xfId="57" applyFont="1" applyAlignment="1">
      <alignment horizontal="center" vertical="center" wrapText="1"/>
    </xf>
    <xf numFmtId="179" fontId="3" fillId="0" borderId="1" xfId="57" applyNumberFormat="1" applyFont="1" applyBorder="1" applyAlignment="1">
      <alignment horizontal="center" vertical="center" wrapText="1"/>
    </xf>
    <xf numFmtId="0" fontId="0" fillId="0" borderId="0" xfId="0" applyAlignment="1">
      <alignment horizontal="center" vertical="center"/>
    </xf>
    <xf numFmtId="0" fontId="5" fillId="0" borderId="14" xfId="57" applyFont="1" applyBorder="1" applyAlignment="1">
      <alignment horizontal="center" vertical="center" wrapText="1"/>
    </xf>
    <xf numFmtId="178" fontId="3" fillId="2" borderId="10" xfId="57" applyNumberFormat="1" applyFont="1" applyFill="1" applyBorder="1" applyAlignment="1">
      <alignment horizontal="center" vertical="center" wrapText="1"/>
    </xf>
    <xf numFmtId="180" fontId="3" fillId="0" borderId="1" xfId="57" applyNumberFormat="1" applyFont="1" applyBorder="1" applyAlignment="1">
      <alignment horizontal="center" vertical="center" wrapText="1"/>
    </xf>
    <xf numFmtId="0" fontId="3" fillId="2" borderId="1" xfId="57" applyFont="1" applyFill="1" applyBorder="1" applyAlignment="1">
      <alignment vertical="center" wrapText="1"/>
    </xf>
    <xf numFmtId="9" fontId="3" fillId="2" borderId="1" xfId="57" applyNumberFormat="1" applyFont="1" applyFill="1" applyBorder="1" applyAlignment="1">
      <alignment vertical="center" wrapText="1"/>
    </xf>
    <xf numFmtId="49" fontId="3" fillId="0" borderId="1" xfId="57" applyNumberFormat="1" applyFont="1" applyBorder="1" applyAlignment="1">
      <alignment vertical="center" wrapText="1"/>
    </xf>
    <xf numFmtId="49" fontId="3" fillId="0" borderId="1" xfId="57" applyNumberFormat="1" applyFont="1" applyBorder="1" applyAlignment="1">
      <alignment horizontal="right" vertical="center" wrapText="1"/>
    </xf>
    <xf numFmtId="0" fontId="5" fillId="0" borderId="20" xfId="57" applyFont="1" applyBorder="1" applyAlignment="1">
      <alignment horizontal="center" vertical="center" wrapText="1"/>
    </xf>
    <xf numFmtId="0" fontId="0" fillId="0" borderId="21" xfId="0" applyBorder="1"/>
    <xf numFmtId="9" fontId="3" fillId="0" borderId="1" xfId="57" applyNumberFormat="1" applyFont="1" applyBorder="1" applyAlignment="1">
      <alignment horizontal="center" vertical="center" wrapText="1"/>
    </xf>
    <xf numFmtId="9" fontId="3" fillId="0" borderId="10" xfId="57" applyNumberFormat="1" applyFont="1" applyBorder="1" applyAlignment="1">
      <alignment horizontal="center" vertical="center" wrapText="1"/>
    </xf>
    <xf numFmtId="49" fontId="8" fillId="0" borderId="1" xfId="57" applyNumberFormat="1" applyFont="1" applyBorder="1" applyAlignment="1">
      <alignment horizontal="left" vertical="center" wrapText="1"/>
    </xf>
    <xf numFmtId="0" fontId="3" fillId="0" borderId="1" xfId="57" applyFont="1" applyBorder="1" applyAlignment="1">
      <alignment horizontal="left" vertical="center"/>
    </xf>
    <xf numFmtId="49" fontId="16" fillId="0" borderId="1" xfId="55" applyNumberFormat="1" applyFont="1" applyBorder="1" applyAlignment="1">
      <alignment horizontal="left" vertical="center" wrapText="1"/>
    </xf>
    <xf numFmtId="49" fontId="17" fillId="0" borderId="1" xfId="55" applyNumberFormat="1" applyFont="1" applyBorder="1" applyAlignment="1">
      <alignment horizontal="left" vertical="center" wrapText="1"/>
    </xf>
    <xf numFmtId="178" fontId="3" fillId="0" borderId="1" xfId="57" applyNumberFormat="1" applyFont="1" applyBorder="1" applyAlignment="1">
      <alignment horizontal="center" vertical="center" wrapText="1"/>
    </xf>
    <xf numFmtId="49" fontId="12" fillId="0" borderId="1" xfId="0" applyNumberFormat="1" applyFont="1" applyBorder="1" applyAlignment="1">
      <alignment horizontal="left" vertical="center" wrapText="1"/>
    </xf>
    <xf numFmtId="49" fontId="12" fillId="0" borderId="1" xfId="0" applyNumberFormat="1" applyFont="1" applyBorder="1" applyAlignment="1">
      <alignment horizontal="center" vertical="center"/>
    </xf>
    <xf numFmtId="0" fontId="18" fillId="0" borderId="1" xfId="0" applyFont="1" applyBorder="1" applyAlignment="1">
      <alignment horizontal="center" vertical="center" wrapText="1"/>
    </xf>
    <xf numFmtId="180" fontId="12" fillId="0" borderId="1" xfId="0" applyNumberFormat="1" applyFont="1" applyBorder="1" applyAlignment="1">
      <alignment horizontal="center" vertical="center"/>
    </xf>
    <xf numFmtId="49" fontId="19" fillId="0" borderId="1" xfId="0" applyNumberFormat="1" applyFont="1" applyBorder="1" applyAlignment="1">
      <alignment horizontal="center" vertical="center"/>
    </xf>
    <xf numFmtId="181" fontId="3" fillId="0" borderId="1" xfId="57" applyNumberFormat="1" applyFont="1" applyBorder="1" applyAlignment="1">
      <alignment horizontal="center" vertical="center" wrapText="1"/>
    </xf>
    <xf numFmtId="10" fontId="3" fillId="0" borderId="1" xfId="57"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8" fillId="2" borderId="10" xfId="57" applyFont="1" applyFill="1" applyBorder="1" applyAlignment="1">
      <alignment horizontal="center" vertical="center" wrapText="1"/>
    </xf>
    <xf numFmtId="49" fontId="8" fillId="0" borderId="10" xfId="57" applyNumberFormat="1" applyFont="1" applyBorder="1" applyAlignment="1">
      <alignment horizontal="left" vertical="top" wrapText="1"/>
    </xf>
    <xf numFmtId="49" fontId="8" fillId="0" borderId="1" xfId="57" applyNumberFormat="1" applyFont="1" applyBorder="1" applyAlignment="1">
      <alignment horizontal="left" vertical="top" wrapText="1"/>
    </xf>
    <xf numFmtId="49" fontId="11" fillId="0" borderId="1" xfId="0" applyNumberFormat="1" applyFont="1" applyBorder="1" applyAlignment="1">
      <alignment horizontal="center" vertical="center" wrapText="1"/>
    </xf>
    <xf numFmtId="0" fontId="5" fillId="0" borderId="12" xfId="57" applyFont="1" applyBorder="1" applyAlignment="1">
      <alignment vertical="center" wrapText="1"/>
    </xf>
    <xf numFmtId="0" fontId="7" fillId="0" borderId="1" xfId="57" applyFont="1" applyBorder="1" applyAlignment="1">
      <alignment vertical="center" wrapText="1"/>
    </xf>
    <xf numFmtId="0" fontId="7" fillId="0" borderId="0" xfId="57" applyFont="1" applyAlignment="1">
      <alignment vertical="center" wrapText="1"/>
    </xf>
    <xf numFmtId="179" fontId="3" fillId="0" borderId="10" xfId="57" applyNumberFormat="1" applyFont="1" applyBorder="1" applyAlignment="1">
      <alignment horizontal="center" vertical="center" wrapText="1"/>
    </xf>
    <xf numFmtId="178" fontId="3" fillId="0" borderId="10" xfId="57" applyNumberFormat="1" applyFont="1" applyBorder="1" applyAlignment="1">
      <alignment horizontal="center" vertical="center" wrapText="1"/>
    </xf>
    <xf numFmtId="0" fontId="20" fillId="0" borderId="1" xfId="57" applyFont="1" applyBorder="1" applyAlignment="1">
      <alignment horizontal="center" vertical="center" wrapText="1"/>
    </xf>
    <xf numFmtId="49" fontId="20" fillId="0" borderId="1" xfId="57" applyNumberFormat="1" applyFont="1" applyBorder="1" applyAlignment="1">
      <alignment horizontal="center" vertical="center" wrapText="1"/>
    </xf>
    <xf numFmtId="0" fontId="20" fillId="0" borderId="1" xfId="57" applyFont="1" applyBorder="1" applyAlignment="1">
      <alignment vertical="center" wrapText="1"/>
    </xf>
    <xf numFmtId="177" fontId="20" fillId="0" borderId="1" xfId="57" applyNumberFormat="1" applyFont="1" applyBorder="1" applyAlignment="1">
      <alignment horizontal="right" vertical="center" wrapText="1"/>
    </xf>
    <xf numFmtId="10" fontId="20" fillId="0" borderId="1" xfId="57" applyNumberFormat="1" applyFont="1" applyBorder="1" applyAlignment="1">
      <alignment horizontal="right" vertical="center" wrapText="1"/>
    </xf>
    <xf numFmtId="177" fontId="20" fillId="0" borderId="1" xfId="57" applyNumberFormat="1" applyFont="1" applyBorder="1" applyAlignment="1">
      <alignment horizontal="center" vertical="center" wrapText="1"/>
    </xf>
    <xf numFmtId="0" fontId="20" fillId="2" borderId="1" xfId="57" applyFont="1" applyFill="1" applyBorder="1" applyAlignment="1">
      <alignment horizontal="center" vertical="center" wrapText="1"/>
    </xf>
    <xf numFmtId="0" fontId="20" fillId="0" borderId="11" xfId="57" applyFont="1" applyBorder="1" applyAlignment="1">
      <alignment horizontal="center" vertical="center" wrapText="1"/>
    </xf>
    <xf numFmtId="0" fontId="21" fillId="0" borderId="1" xfId="57" applyFont="1" applyBorder="1" applyAlignment="1">
      <alignment horizontal="center" vertical="center" wrapText="1"/>
    </xf>
    <xf numFmtId="0" fontId="21" fillId="0" borderId="12" xfId="57" applyFont="1" applyBorder="1" applyAlignment="1">
      <alignment horizontal="center" vertical="center" wrapText="1"/>
    </xf>
    <xf numFmtId="0" fontId="20" fillId="0" borderId="1" xfId="57" applyFont="1" applyBorder="1" applyAlignment="1">
      <alignment horizontal="left" vertical="center" wrapText="1"/>
    </xf>
    <xf numFmtId="0" fontId="20" fillId="2" borderId="10" xfId="57" applyFont="1" applyFill="1" applyBorder="1" applyAlignment="1">
      <alignment horizontal="center" vertical="center" wrapText="1"/>
    </xf>
    <xf numFmtId="0" fontId="21" fillId="0" borderId="14" xfId="57" applyFont="1" applyBorder="1" applyAlignment="1">
      <alignment horizontal="center" vertical="center" wrapText="1"/>
    </xf>
    <xf numFmtId="49" fontId="21" fillId="0" borderId="1" xfId="57" applyNumberFormat="1" applyFont="1" applyBorder="1" applyAlignment="1">
      <alignment horizontal="center" vertical="center" wrapText="1"/>
    </xf>
    <xf numFmtId="0" fontId="21" fillId="0" borderId="15" xfId="57" applyFont="1" applyBorder="1" applyAlignment="1">
      <alignment horizontal="center" vertical="center" wrapText="1"/>
    </xf>
    <xf numFmtId="49" fontId="21" fillId="0" borderId="12" xfId="57" applyNumberFormat="1" applyFont="1" applyBorder="1" applyAlignment="1">
      <alignment horizontal="center" vertical="center" wrapText="1"/>
    </xf>
    <xf numFmtId="49" fontId="12" fillId="0" borderId="1" xfId="0" applyNumberFormat="1" applyFont="1" applyBorder="1" applyAlignment="1">
      <alignment horizontal="left" vertical="center"/>
    </xf>
    <xf numFmtId="10" fontId="9" fillId="0" borderId="17" xfId="0" applyNumberFormat="1" applyFont="1" applyBorder="1" applyAlignment="1">
      <alignment horizontal="right" vertical="center"/>
    </xf>
    <xf numFmtId="9" fontId="9" fillId="0" borderId="17" xfId="0" applyNumberFormat="1" applyFont="1" applyBorder="1" applyAlignment="1">
      <alignment horizontal="center" vertical="center"/>
    </xf>
    <xf numFmtId="0" fontId="11" fillId="0" borderId="10" xfId="57" applyFont="1" applyBorder="1" applyAlignment="1">
      <alignment horizontal="center" vertical="center" wrapText="1"/>
    </xf>
    <xf numFmtId="31" fontId="3" fillId="0" borderId="1" xfId="57" applyNumberFormat="1" applyFont="1" applyBorder="1" applyAlignment="1">
      <alignment horizontal="center" vertical="center" wrapText="1"/>
    </xf>
    <xf numFmtId="9" fontId="11" fillId="0" borderId="1" xfId="57" applyNumberFormat="1" applyFont="1" applyBorder="1" applyAlignment="1">
      <alignment horizontal="center" vertical="center" wrapText="1"/>
    </xf>
    <xf numFmtId="0" fontId="9" fillId="0" borderId="17" xfId="0" applyFont="1" applyBorder="1" applyAlignment="1">
      <alignment horizontal="center" vertical="center"/>
    </xf>
    <xf numFmtId="0" fontId="11" fillId="0" borderId="1" xfId="57" applyFont="1" applyBorder="1" applyAlignment="1">
      <alignment horizontal="center" vertical="center" wrapText="1"/>
    </xf>
    <xf numFmtId="31" fontId="11" fillId="0" borderId="1" xfId="57" applyNumberFormat="1" applyFont="1" applyBorder="1" applyAlignment="1">
      <alignment horizontal="center" vertical="center" wrapText="1"/>
    </xf>
    <xf numFmtId="31" fontId="11" fillId="0" borderId="10" xfId="57" applyNumberFormat="1" applyFont="1" applyBorder="1" applyAlignment="1">
      <alignment horizontal="center" vertical="center" wrapText="1"/>
    </xf>
    <xf numFmtId="49" fontId="7" fillId="0" borderId="1" xfId="55" applyNumberFormat="1" applyFont="1" applyBorder="1" applyAlignment="1">
      <alignment horizontal="left" vertical="center" wrapText="1"/>
    </xf>
    <xf numFmtId="49" fontId="11" fillId="0" borderId="1" xfId="57" applyNumberFormat="1" applyFont="1" applyBorder="1" applyAlignment="1">
      <alignment horizontal="left" vertical="top" wrapText="1"/>
    </xf>
    <xf numFmtId="49" fontId="22" fillId="0" borderId="1" xfId="55" applyNumberFormat="1" applyFont="1" applyBorder="1" applyAlignment="1">
      <alignment horizontal="center" vertical="center" wrapText="1"/>
    </xf>
    <xf numFmtId="49" fontId="3" fillId="0" borderId="1" xfId="57" applyNumberFormat="1" applyFont="1" applyBorder="1" applyAlignment="1">
      <alignment horizontal="center" vertical="top" wrapText="1"/>
    </xf>
    <xf numFmtId="0" fontId="5" fillId="0" borderId="14" xfId="57" applyFont="1" applyBorder="1" applyAlignment="1">
      <alignment vertical="center" wrapText="1"/>
    </xf>
    <xf numFmtId="49" fontId="9" fillId="0" borderId="1" xfId="55" applyNumberFormat="1" applyBorder="1" applyAlignment="1">
      <alignment vertical="center" wrapText="1"/>
    </xf>
    <xf numFmtId="49" fontId="22" fillId="0" borderId="1" xfId="55" applyNumberFormat="1" applyFont="1" applyBorder="1" applyAlignment="1">
      <alignment horizontal="left" vertical="center" wrapText="1"/>
    </xf>
    <xf numFmtId="180" fontId="7" fillId="0" borderId="1" xfId="0" applyNumberFormat="1" applyFont="1" applyBorder="1" applyAlignment="1">
      <alignment horizontal="right" vertical="center" wrapText="1"/>
    </xf>
    <xf numFmtId="10" fontId="7" fillId="0" borderId="17" xfId="0" applyNumberFormat="1" applyFont="1" applyBorder="1" applyAlignment="1">
      <alignment horizontal="center" vertical="center"/>
    </xf>
    <xf numFmtId="0" fontId="7" fillId="0" borderId="17" xfId="0" applyFont="1" applyBorder="1" applyAlignment="1">
      <alignment horizontal="right" vertical="center"/>
    </xf>
    <xf numFmtId="0" fontId="7" fillId="0" borderId="22" xfId="0" applyFont="1" applyBorder="1" applyAlignment="1">
      <alignment horizontal="center" vertical="center"/>
    </xf>
    <xf numFmtId="49" fontId="7" fillId="0" borderId="1" xfId="0" applyNumberFormat="1" applyFont="1" applyBorder="1" applyAlignment="1">
      <alignment horizontal="left" vertical="center"/>
    </xf>
    <xf numFmtId="49" fontId="0" fillId="0" borderId="1" xfId="0" applyNumberFormat="1" applyBorder="1" applyAlignment="1">
      <alignment horizontal="center" vertical="center" wrapText="1"/>
    </xf>
    <xf numFmtId="49" fontId="7" fillId="0" borderId="1" xfId="55" applyNumberFormat="1" applyFont="1" applyBorder="1" applyAlignment="1">
      <alignment horizontal="center" vertical="center" wrapText="1"/>
    </xf>
    <xf numFmtId="178" fontId="7" fillId="0" borderId="1" xfId="0" applyNumberFormat="1" applyFont="1" applyBorder="1" applyAlignment="1">
      <alignment horizontal="right" vertical="center"/>
    </xf>
    <xf numFmtId="0" fontId="0" fillId="0" borderId="23" xfId="0" applyBorder="1"/>
    <xf numFmtId="49" fontId="7" fillId="0" borderId="1" xfId="0" applyNumberFormat="1" applyFont="1" applyBorder="1" applyAlignment="1">
      <alignment horizontal="center" vertical="center" wrapText="1"/>
    </xf>
    <xf numFmtId="49" fontId="7" fillId="0" borderId="2"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0" fillId="0" borderId="22" xfId="0" applyBorder="1"/>
    <xf numFmtId="49" fontId="1" fillId="0" borderId="1" xfId="55" applyNumberFormat="1" applyFont="1" applyBorder="1" applyAlignment="1">
      <alignment horizontal="left" vertical="center" wrapText="1"/>
    </xf>
    <xf numFmtId="49" fontId="1" fillId="0" borderId="1" xfId="55" applyNumberFormat="1" applyFont="1" applyBorder="1" applyAlignment="1">
      <alignment horizontal="center" vertical="center" wrapText="1"/>
    </xf>
    <xf numFmtId="0" fontId="7" fillId="0" borderId="17"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49" fontId="7" fillId="0" borderId="12" xfId="0" applyNumberFormat="1" applyFont="1" applyBorder="1" applyAlignment="1">
      <alignment horizontal="left" vertical="center"/>
    </xf>
    <xf numFmtId="49" fontId="0" fillId="0" borderId="12" xfId="0" applyNumberFormat="1" applyBorder="1" applyAlignment="1">
      <alignment horizontal="center" vertical="center" wrapText="1"/>
    </xf>
    <xf numFmtId="49" fontId="7" fillId="0" borderId="4" xfId="0" applyNumberFormat="1" applyFont="1" applyBorder="1" applyAlignment="1">
      <alignment horizontal="center" vertical="center"/>
    </xf>
    <xf numFmtId="49" fontId="7" fillId="0" borderId="12" xfId="0" applyNumberFormat="1" applyFont="1" applyBorder="1" applyAlignment="1">
      <alignment horizontal="center" vertical="center"/>
    </xf>
    <xf numFmtId="178" fontId="7" fillId="0" borderId="12" xfId="0" applyNumberFormat="1" applyFont="1" applyBorder="1" applyAlignment="1">
      <alignment horizontal="right" vertical="center"/>
    </xf>
    <xf numFmtId="0" fontId="0" fillId="0" borderId="17" xfId="0" applyBorder="1"/>
    <xf numFmtId="49" fontId="7" fillId="0" borderId="12" xfId="55" applyNumberFormat="1" applyFont="1" applyBorder="1" applyAlignment="1">
      <alignment horizontal="left" vertical="center" wrapText="1"/>
    </xf>
    <xf numFmtId="49" fontId="22" fillId="0" borderId="1" xfId="0" applyNumberFormat="1" applyFont="1" applyBorder="1" applyAlignment="1">
      <alignment horizontal="center" vertical="center" wrapText="1"/>
    </xf>
    <xf numFmtId="49" fontId="7" fillId="0" borderId="10" xfId="0" applyNumberFormat="1" applyFont="1" applyBorder="1" applyAlignment="1">
      <alignment horizontal="center" vertical="center"/>
    </xf>
    <xf numFmtId="178" fontId="7" fillId="0" borderId="10" xfId="0" applyNumberFormat="1" applyFont="1" applyBorder="1" applyAlignment="1">
      <alignment horizontal="right" vertical="center"/>
    </xf>
    <xf numFmtId="178" fontId="7" fillId="0" borderId="19" xfId="0" applyNumberFormat="1" applyFont="1" applyBorder="1" applyAlignment="1">
      <alignment horizontal="center" vertical="center"/>
    </xf>
    <xf numFmtId="0" fontId="0" fillId="0" borderId="25" xfId="0" applyBorder="1"/>
    <xf numFmtId="49" fontId="7" fillId="0" borderId="1" xfId="0" applyNumberFormat="1" applyFont="1" applyBorder="1" applyAlignment="1">
      <alignment horizontal="center" vertical="top" wrapText="1"/>
    </xf>
    <xf numFmtId="49" fontId="12" fillId="0" borderId="1" xfId="0" applyNumberFormat="1" applyFont="1" applyBorder="1" applyAlignment="1">
      <alignment horizontal="left" vertical="top" wrapText="1"/>
    </xf>
    <xf numFmtId="0" fontId="1" fillId="0" borderId="0" xfId="0" applyFont="1"/>
    <xf numFmtId="0" fontId="23" fillId="0" borderId="0" xfId="0" applyFont="1" applyAlignment="1">
      <alignment horizontal="center" vertical="center"/>
    </xf>
    <xf numFmtId="0" fontId="7" fillId="0" borderId="26" xfId="0" applyFont="1" applyBorder="1" applyAlignment="1">
      <alignment horizontal="left" vertical="center"/>
    </xf>
    <xf numFmtId="0" fontId="0" fillId="0" borderId="26" xfId="0" applyBorder="1"/>
    <xf numFmtId="0" fontId="24" fillId="0" borderId="0" xfId="0" applyFont="1" applyAlignment="1">
      <alignment horizontal="center" vertical="center"/>
    </xf>
    <xf numFmtId="0" fontId="3" fillId="0" borderId="0" xfId="0" applyFont="1" applyAlignment="1">
      <alignment horizontal="right" vertical="center"/>
    </xf>
    <xf numFmtId="0" fontId="7" fillId="0" borderId="0" xfId="0" applyFont="1"/>
    <xf numFmtId="0" fontId="0" fillId="0" borderId="1" xfId="0" applyBorder="1" applyAlignment="1">
      <alignment horizontal="center" vertical="center"/>
    </xf>
    <xf numFmtId="0" fontId="0" fillId="0" borderId="1" xfId="0" applyBorder="1" applyAlignment="1">
      <alignment horizontal="left" vertical="center"/>
    </xf>
    <xf numFmtId="49" fontId="0" fillId="0" borderId="1" xfId="0" applyNumberFormat="1" applyBorder="1" applyAlignment="1">
      <alignment vertical="center" wrapText="1"/>
    </xf>
    <xf numFmtId="49" fontId="0" fillId="0" borderId="1" xfId="0" applyNumberFormat="1" applyBorder="1" applyAlignment="1">
      <alignment horizontal="left" vertical="center" wrapText="1"/>
    </xf>
    <xf numFmtId="0" fontId="25" fillId="0" borderId="1" xfId="0" applyFont="1" applyBorder="1" applyAlignment="1">
      <alignment horizontal="left" vertical="center"/>
    </xf>
    <xf numFmtId="0" fontId="0" fillId="0" borderId="1" xfId="0" applyBorder="1" applyAlignment="1">
      <alignment horizontal="center" vertical="center" wrapText="1"/>
    </xf>
    <xf numFmtId="49" fontId="25" fillId="0" borderId="1" xfId="0" applyNumberFormat="1" applyFont="1" applyBorder="1" applyAlignment="1">
      <alignment horizontal="center" vertical="center" wrapText="1"/>
    </xf>
    <xf numFmtId="0" fontId="0" fillId="0" borderId="1" xfId="0" applyBorder="1" applyAlignment="1">
      <alignment horizontal="left" vertical="center" wrapText="1"/>
    </xf>
    <xf numFmtId="0" fontId="26" fillId="0" borderId="1" xfId="0" applyFont="1" applyBorder="1" applyAlignment="1">
      <alignment horizontal="left" vertical="center"/>
    </xf>
    <xf numFmtId="0" fontId="0" fillId="0" borderId="11" xfId="0" applyBorder="1" applyAlignment="1">
      <alignment horizontal="center" vertical="center"/>
    </xf>
    <xf numFmtId="0" fontId="0" fillId="0" borderId="27" xfId="0" applyBorder="1"/>
    <xf numFmtId="0" fontId="0" fillId="0" borderId="8" xfId="0" applyBorder="1" applyAlignment="1">
      <alignment horizontal="center" vertical="center"/>
    </xf>
    <xf numFmtId="177" fontId="0" fillId="0" borderId="1" xfId="0" applyNumberFormat="1" applyBorder="1" applyAlignment="1">
      <alignment horizontal="center" vertical="center" wrapText="1"/>
    </xf>
    <xf numFmtId="177" fontId="0" fillId="0" borderId="10" xfId="0" applyNumberFormat="1" applyBorder="1" applyAlignment="1">
      <alignment horizontal="center" vertical="center"/>
    </xf>
    <xf numFmtId="0" fontId="0" fillId="0" borderId="8" xfId="0" applyBorder="1" applyAlignment="1">
      <alignment horizontal="center" vertical="center" wrapText="1"/>
    </xf>
    <xf numFmtId="49" fontId="0" fillId="0" borderId="12" xfId="55" applyNumberFormat="1" applyFont="1" applyBorder="1" applyAlignment="1">
      <alignment horizontal="center" vertical="center"/>
    </xf>
    <xf numFmtId="0" fontId="0" fillId="0" borderId="1" xfId="55" applyFont="1" applyBorder="1" applyAlignment="1">
      <alignment horizontal="center" vertical="center"/>
    </xf>
    <xf numFmtId="49" fontId="0" fillId="0" borderId="12" xfId="55" applyNumberFormat="1" applyFont="1" applyBorder="1" applyAlignment="1">
      <alignment horizontal="center" vertical="center" wrapText="1"/>
    </xf>
    <xf numFmtId="49" fontId="0" fillId="0" borderId="1" xfId="55" applyNumberFormat="1" applyFont="1" applyBorder="1" applyAlignment="1">
      <alignment horizontal="center" vertical="center" wrapText="1"/>
    </xf>
    <xf numFmtId="0" fontId="11" fillId="0" borderId="1" xfId="57" applyFont="1" applyBorder="1" applyAlignment="1">
      <alignment horizontal="left" vertical="center" wrapText="1"/>
    </xf>
    <xf numFmtId="49" fontId="22" fillId="0" borderId="12" xfId="55" applyNumberFormat="1" applyFont="1" applyBorder="1" applyAlignment="1">
      <alignment horizontal="center" vertical="center" wrapText="1"/>
    </xf>
    <xf numFmtId="49" fontId="27" fillId="0" borderId="1" xfId="55" applyNumberFormat="1" applyFont="1" applyBorder="1" applyAlignment="1">
      <alignment horizontal="center" vertical="center" wrapText="1"/>
    </xf>
    <xf numFmtId="0" fontId="28" fillId="0" borderId="1" xfId="0" applyBorder="1" applyAlignment="1">
      <alignment horizontal="center" vertical="center" wrapText="1"/>
    </xf>
    <xf numFmtId="10" fontId="0" fillId="0" borderId="10" xfId="0" applyNumberFormat="1" applyBorder="1" applyAlignment="1">
      <alignment horizontal="center" vertical="center"/>
    </xf>
    <xf numFmtId="0" fontId="0" fillId="0" borderId="10" xfId="0" applyBorder="1" applyAlignment="1">
      <alignment horizontal="center" vertical="center" wrapText="1"/>
    </xf>
    <xf numFmtId="0" fontId="29" fillId="0" borderId="0" xfId="0" applyFont="1" applyAlignment="1">
      <alignment horizontal="center" vertical="center"/>
    </xf>
    <xf numFmtId="0" fontId="7" fillId="0" borderId="1" xfId="0" applyFont="1" applyBorder="1" applyAlignment="1">
      <alignment horizontal="center" vertical="center"/>
    </xf>
    <xf numFmtId="49" fontId="7" fillId="0" borderId="1" xfId="0" applyNumberFormat="1" applyFont="1" applyBorder="1" applyAlignment="1">
      <alignment horizontal="left" vertical="center" wrapText="1"/>
    </xf>
    <xf numFmtId="0" fontId="1" fillId="0" borderId="1" xfId="0" applyFont="1" applyBorder="1" applyAlignment="1">
      <alignment horizontal="center" vertical="center"/>
    </xf>
    <xf numFmtId="49" fontId="1" fillId="0" borderId="1" xfId="0" applyNumberFormat="1" applyFont="1" applyBorder="1" applyAlignment="1">
      <alignment horizontal="left" vertical="center" wrapText="1"/>
    </xf>
    <xf numFmtId="0" fontId="26" fillId="0" borderId="0" xfId="0" applyFont="1" applyAlignment="1">
      <alignment horizontal="left" vertical="center"/>
    </xf>
    <xf numFmtId="0" fontId="30" fillId="0" borderId="0" xfId="0" applyFont="1" applyAlignment="1">
      <alignment horizontal="center"/>
    </xf>
    <xf numFmtId="0" fontId="31" fillId="0" borderId="0" xfId="0" applyFont="1"/>
    <xf numFmtId="0" fontId="12" fillId="0" borderId="0" xfId="0" applyFont="1" applyAlignment="1">
      <alignment horizontal="left"/>
    </xf>
    <xf numFmtId="0" fontId="12" fillId="0" borderId="0" xfId="0" applyFont="1" applyAlignment="1">
      <alignment horizontal="center"/>
    </xf>
    <xf numFmtId="0" fontId="9" fillId="0" borderId="1"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 xfId="0" applyFont="1" applyBorder="1" applyAlignment="1">
      <alignment horizontal="center" vertical="center" wrapText="1"/>
    </xf>
    <xf numFmtId="4" fontId="9" fillId="0" borderId="12" xfId="0" applyNumberFormat="1" applyFont="1" applyBorder="1" applyAlignment="1">
      <alignment horizontal="center" vertical="center" shrinkToFit="1"/>
    </xf>
    <xf numFmtId="4" fontId="9" fillId="0" borderId="1" xfId="0" applyNumberFormat="1" applyFont="1" applyBorder="1" applyAlignment="1">
      <alignment horizontal="center" vertical="center" shrinkToFit="1"/>
    </xf>
    <xf numFmtId="49" fontId="9" fillId="0" borderId="1" xfId="0" applyNumberFormat="1" applyFont="1" applyBorder="1" applyAlignment="1">
      <alignment horizontal="center" vertical="center" shrinkToFit="1"/>
    </xf>
    <xf numFmtId="0" fontId="9" fillId="0" borderId="1" xfId="0" applyFont="1" applyBorder="1" applyAlignment="1">
      <alignment horizontal="left" vertical="center" shrinkToFit="1"/>
    </xf>
    <xf numFmtId="177" fontId="9" fillId="0" borderId="1" xfId="0" applyNumberFormat="1" applyFont="1" applyBorder="1" applyAlignment="1">
      <alignment horizontal="left" vertical="center" shrinkToFit="1"/>
    </xf>
    <xf numFmtId="177" fontId="9" fillId="0" borderId="1" xfId="0" applyNumberFormat="1" applyFont="1" applyBorder="1" applyAlignment="1">
      <alignment horizontal="right" vertical="center" shrinkToFit="1"/>
    </xf>
    <xf numFmtId="0" fontId="7" fillId="0" borderId="0" xfId="0" applyFont="1" applyAlignment="1">
      <alignment horizontal="left" vertical="top" wrapText="1"/>
    </xf>
    <xf numFmtId="0" fontId="0" fillId="0" borderId="0" xfId="0" applyAlignment="1">
      <alignment wrapText="1"/>
    </xf>
    <xf numFmtId="0" fontId="9" fillId="0" borderId="1" xfId="0" applyFont="1" applyBorder="1" applyAlignment="1">
      <alignment horizontal="center" vertical="center" wrapText="1" shrinkToFit="1"/>
    </xf>
    <xf numFmtId="4" fontId="9" fillId="0" borderId="1" xfId="0" applyNumberFormat="1" applyFont="1" applyBorder="1" applyAlignment="1">
      <alignment horizontal="center" vertical="center" wrapText="1" shrinkToFit="1"/>
    </xf>
    <xf numFmtId="177" fontId="9" fillId="0" borderId="1" xfId="0" applyNumberFormat="1" applyFont="1" applyBorder="1" applyAlignment="1">
      <alignment horizontal="right" vertical="center" wrapText="1" shrinkToFit="1"/>
    </xf>
    <xf numFmtId="177" fontId="0" fillId="0" borderId="1" xfId="0" applyNumberFormat="1" applyBorder="1"/>
    <xf numFmtId="0" fontId="12" fillId="0" borderId="0" xfId="0" applyFont="1" applyAlignment="1">
      <alignment horizontal="right"/>
    </xf>
    <xf numFmtId="0" fontId="9" fillId="0" borderId="2" xfId="0" applyFont="1" applyBorder="1" applyAlignment="1">
      <alignment horizontal="center" vertical="center" shrinkToFit="1"/>
    </xf>
    <xf numFmtId="49" fontId="9" fillId="0" borderId="11" xfId="0" applyNumberFormat="1" applyFont="1" applyBorder="1" applyAlignment="1">
      <alignment horizontal="center" vertical="center" shrinkToFit="1"/>
    </xf>
    <xf numFmtId="0" fontId="32" fillId="0" borderId="0" xfId="0" applyFont="1"/>
    <xf numFmtId="0" fontId="33" fillId="0" borderId="0" xfId="0" applyFont="1"/>
    <xf numFmtId="0" fontId="33" fillId="0" borderId="0" xfId="0" applyFont="1" applyAlignment="1">
      <alignment horizontal="center"/>
    </xf>
    <xf numFmtId="0" fontId="3" fillId="0" borderId="0" xfId="0" applyFont="1" applyAlignment="1">
      <alignment vertical="center"/>
    </xf>
    <xf numFmtId="0" fontId="3" fillId="0" borderId="1" xfId="0" applyFont="1" applyBorder="1" applyAlignment="1">
      <alignment horizontal="center" vertical="center" shrinkToFit="1"/>
    </xf>
    <xf numFmtId="0" fontId="5" fillId="0" borderId="1" xfId="0" applyFont="1" applyBorder="1" applyAlignment="1">
      <alignment horizontal="left" vertical="center" shrinkToFit="1"/>
    </xf>
    <xf numFmtId="0" fontId="19" fillId="0" borderId="7" xfId="0" applyFont="1" applyBorder="1" applyAlignment="1">
      <alignment horizontal="center" vertical="center"/>
    </xf>
    <xf numFmtId="0" fontId="3" fillId="0" borderId="1" xfId="0" applyFont="1" applyBorder="1" applyAlignment="1">
      <alignment horizontal="left" vertical="center" shrinkToFit="1"/>
    </xf>
    <xf numFmtId="0" fontId="19" fillId="0" borderId="7" xfId="0" applyFont="1" applyBorder="1" applyAlignment="1">
      <alignment horizontal="right" vertical="center"/>
    </xf>
    <xf numFmtId="177" fontId="19" fillId="0" borderId="7" xfId="0" applyNumberFormat="1" applyFont="1" applyBorder="1" applyAlignment="1">
      <alignment horizontal="right" vertical="center"/>
    </xf>
    <xf numFmtId="0" fontId="3" fillId="0" borderId="0" xfId="0" applyFont="1" applyAlignment="1">
      <alignment horizontal="left" vertical="center" wrapText="1" shrinkToFit="1"/>
    </xf>
    <xf numFmtId="0" fontId="20" fillId="0" borderId="0" xfId="0" applyFont="1"/>
    <xf numFmtId="0" fontId="34"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0" fontId="11" fillId="0" borderId="1" xfId="0" applyFont="1" applyBorder="1" applyAlignment="1">
      <alignment horizontal="center" vertical="center" shrinkToFit="1"/>
    </xf>
    <xf numFmtId="0" fontId="35" fillId="0" borderId="1" xfId="0" applyFont="1" applyBorder="1" applyAlignment="1">
      <alignment horizontal="left" vertical="center" shrinkToFit="1"/>
    </xf>
    <xf numFmtId="0" fontId="11" fillId="0" borderId="1" xfId="0" applyFont="1" applyBorder="1" applyAlignment="1">
      <alignment horizontal="left" vertical="center" shrinkToFit="1"/>
    </xf>
    <xf numFmtId="0" fontId="19" fillId="0" borderId="1" xfId="0" applyFont="1" applyBorder="1" applyAlignment="1">
      <alignment horizontal="right" vertical="center" wrapText="1"/>
    </xf>
    <xf numFmtId="0" fontId="19" fillId="0" borderId="1" xfId="0" applyFont="1" applyBorder="1" applyAlignment="1">
      <alignment horizontal="center" vertical="center" wrapText="1"/>
    </xf>
    <xf numFmtId="0" fontId="33" fillId="0" borderId="0" xfId="0" applyFont="1" applyAlignment="1">
      <alignment horizontal="left"/>
    </xf>
    <xf numFmtId="4" fontId="33" fillId="0" borderId="0" xfId="0" applyNumberFormat="1" applyFont="1" applyAlignment="1">
      <alignment horizontal="center"/>
    </xf>
    <xf numFmtId="0" fontId="0" fillId="0" borderId="1" xfId="0" applyBorder="1"/>
    <xf numFmtId="0" fontId="11" fillId="0" borderId="0" xfId="0" applyFont="1" applyAlignment="1">
      <alignment horizontal="left" vertical="center" wrapText="1" shrinkToFit="1"/>
    </xf>
    <xf numFmtId="0" fontId="36" fillId="0" borderId="0" xfId="0" applyFont="1"/>
    <xf numFmtId="0" fontId="33" fillId="0" borderId="0" xfId="0" applyFont="1" applyAlignment="1">
      <alignment horizontal="center" vertical="center" wrapText="1"/>
    </xf>
    <xf numFmtId="0" fontId="32" fillId="0" borderId="0" xfId="0" applyFont="1" applyAlignment="1">
      <alignment horizontal="center" vertical="center" wrapText="1"/>
    </xf>
    <xf numFmtId="0" fontId="7" fillId="0" borderId="0" xfId="0" applyFont="1" applyAlignment="1">
      <alignment vertical="center"/>
    </xf>
    <xf numFmtId="0" fontId="12" fillId="0" borderId="0" xfId="0" applyFont="1" applyAlignment="1">
      <alignment horizontal="left" vertical="center"/>
    </xf>
    <xf numFmtId="0" fontId="19" fillId="0" borderId="1" xfId="0" applyFont="1" applyBorder="1" applyAlignment="1">
      <alignment horizontal="left" vertical="center"/>
    </xf>
    <xf numFmtId="0" fontId="19" fillId="0" borderId="1" xfId="0" applyFont="1" applyBorder="1" applyAlignment="1">
      <alignment horizontal="right" vertical="center"/>
    </xf>
    <xf numFmtId="0" fontId="7" fillId="0" borderId="1" xfId="0" applyFont="1" applyBorder="1" applyAlignment="1">
      <alignment horizontal="left" vertical="center"/>
    </xf>
    <xf numFmtId="0" fontId="12" fillId="0" borderId="0" xfId="0" applyFont="1" applyAlignment="1">
      <alignment horizontal="right" vertical="center"/>
    </xf>
    <xf numFmtId="4" fontId="9" fillId="0" borderId="1" xfId="0" applyNumberFormat="1" applyFont="1" applyBorder="1" applyAlignment="1">
      <alignment horizontal="right" vertical="center" shrinkToFit="1"/>
    </xf>
    <xf numFmtId="0" fontId="19" fillId="0" borderId="7" xfId="0" applyFont="1" applyBorder="1" applyAlignment="1">
      <alignment horizontal="left" vertical="center"/>
    </xf>
    <xf numFmtId="0" fontId="0" fillId="0" borderId="28" xfId="0" applyBorder="1"/>
    <xf numFmtId="0" fontId="0" fillId="0" borderId="13" xfId="0" applyBorder="1"/>
    <xf numFmtId="0" fontId="19" fillId="0" borderId="29" xfId="0" applyFont="1" applyBorder="1" applyAlignment="1">
      <alignment horizontal="left" vertical="center"/>
    </xf>
    <xf numFmtId="0" fontId="0" fillId="0" borderId="30" xfId="0" applyBorder="1"/>
    <xf numFmtId="0" fontId="0" fillId="0" borderId="31" xfId="0" applyBorder="1"/>
    <xf numFmtId="0" fontId="19" fillId="0" borderId="29" xfId="0" applyFont="1" applyBorder="1" applyAlignment="1">
      <alignment horizontal="right" vertical="center"/>
    </xf>
    <xf numFmtId="0" fontId="12" fillId="0" borderId="0" xfId="0" applyFont="1" applyAlignment="1">
      <alignment vertical="center"/>
    </xf>
    <xf numFmtId="0" fontId="7" fillId="0" borderId="10" xfId="0" applyFont="1" applyBorder="1" applyAlignment="1">
      <alignment horizontal="center" vertical="center" wrapText="1"/>
    </xf>
    <xf numFmtId="0" fontId="12" fillId="0" borderId="0" xfId="0" applyFont="1"/>
    <xf numFmtId="0" fontId="9" fillId="0" borderId="32" xfId="0" applyFont="1" applyBorder="1" applyAlignment="1">
      <alignment horizontal="center" vertical="center" wrapText="1" shrinkToFit="1"/>
    </xf>
    <xf numFmtId="0" fontId="0" fillId="0" borderId="33" xfId="0" applyBorder="1"/>
    <xf numFmtId="0" fontId="9" fillId="0" borderId="22" xfId="0" applyFont="1" applyBorder="1" applyAlignment="1">
      <alignment horizontal="center" vertical="center" wrapText="1" shrinkToFit="1"/>
    </xf>
    <xf numFmtId="0" fontId="9" fillId="0" borderId="17" xfId="0" applyFont="1" applyBorder="1" applyAlignment="1">
      <alignment horizontal="center" vertical="center" wrapText="1" shrinkToFit="1"/>
    </xf>
    <xf numFmtId="0" fontId="9" fillId="0" borderId="22" xfId="0" applyFont="1" applyBorder="1" applyAlignment="1">
      <alignment horizontal="left" vertical="center" shrinkToFit="1"/>
    </xf>
    <xf numFmtId="0" fontId="9" fillId="0" borderId="17" xfId="0" applyFont="1" applyBorder="1" applyAlignment="1">
      <alignment horizontal="left" vertical="center" shrinkToFit="1"/>
    </xf>
    <xf numFmtId="4" fontId="9" fillId="0" borderId="17" xfId="0" applyNumberFormat="1" applyFont="1" applyBorder="1" applyAlignment="1">
      <alignment horizontal="right" vertical="center" shrinkToFit="1"/>
    </xf>
    <xf numFmtId="0" fontId="9" fillId="0" borderId="23" xfId="0" applyFont="1" applyBorder="1" applyAlignment="1">
      <alignment horizontal="left" vertical="center" shrinkToFit="1"/>
    </xf>
    <xf numFmtId="0" fontId="9" fillId="0" borderId="24" xfId="0" applyFont="1" applyBorder="1" applyAlignment="1">
      <alignment horizontal="left" vertical="center" shrinkToFit="1"/>
    </xf>
    <xf numFmtId="0" fontId="19" fillId="0" borderId="29" xfId="0" applyFont="1" applyBorder="1" applyAlignment="1">
      <alignment horizontal="center" vertical="center"/>
    </xf>
    <xf numFmtId="4" fontId="9" fillId="0" borderId="24" xfId="0" applyNumberFormat="1" applyFont="1" applyBorder="1" applyAlignment="1">
      <alignment horizontal="right" vertical="center" shrinkToFit="1"/>
    </xf>
    <xf numFmtId="14" fontId="9" fillId="0" borderId="1" xfId="0" applyNumberFormat="1" applyFont="1" applyBorder="1" applyAlignment="1">
      <alignment horizontal="left" vertical="center" wrapText="1" shrinkToFit="1"/>
    </xf>
    <xf numFmtId="0" fontId="0" fillId="0" borderId="34" xfId="0" applyBorder="1"/>
    <xf numFmtId="0" fontId="1" fillId="0" borderId="17" xfId="0" applyFont="1" applyBorder="1" applyAlignment="1">
      <alignment horizontal="left" vertical="center"/>
    </xf>
    <xf numFmtId="0" fontId="31" fillId="0" borderId="0" xfId="21"/>
    <xf numFmtId="0" fontId="7" fillId="0" borderId="0" xfId="41" applyFont="1" applyAlignment="1">
      <alignment vertical="center" wrapText="1"/>
    </xf>
    <xf numFmtId="0" fontId="12" fillId="0" borderId="0" xfId="21" applyFont="1" applyAlignment="1">
      <alignment vertical="center"/>
    </xf>
    <xf numFmtId="0" fontId="37" fillId="0" borderId="0" xfId="21" applyFont="1" applyAlignment="1">
      <alignment vertical="center"/>
    </xf>
    <xf numFmtId="0" fontId="38" fillId="0" borderId="0" xfId="21" applyFont="1" applyAlignment="1">
      <alignment vertical="center"/>
    </xf>
    <xf numFmtId="0" fontId="38" fillId="0" borderId="0" xfId="21" applyFont="1"/>
    <xf numFmtId="0" fontId="34" fillId="0" borderId="0" xfId="0" applyFont="1" applyAlignment="1">
      <alignment horizontal="center"/>
    </xf>
    <xf numFmtId="0" fontId="17" fillId="0" borderId="0" xfId="0" applyFont="1"/>
    <xf numFmtId="0" fontId="11" fillId="0" borderId="26" xfId="0" applyFont="1" applyBorder="1" applyAlignment="1">
      <alignment horizontal="right" vertical="center" wrapText="1"/>
    </xf>
    <xf numFmtId="0" fontId="9" fillId="0" borderId="34" xfId="0" applyFont="1" applyBorder="1" applyAlignment="1">
      <alignment horizontal="center" vertical="center" wrapText="1" shrinkToFit="1"/>
    </xf>
    <xf numFmtId="0" fontId="9" fillId="0" borderId="0" xfId="0" applyFont="1" applyAlignment="1">
      <alignment horizontal="left" vertical="center" wrapText="1" shrinkToFit="1"/>
    </xf>
    <xf numFmtId="0" fontId="33" fillId="0" borderId="0" xfId="0" applyFont="1" applyAlignment="1">
      <alignment wrapText="1"/>
    </xf>
    <xf numFmtId="0" fontId="32" fillId="0" borderId="0" xfId="0" applyFont="1" applyAlignment="1">
      <alignment wrapText="1"/>
    </xf>
    <xf numFmtId="0" fontId="39" fillId="0" borderId="0" xfId="0" applyFont="1" applyAlignment="1">
      <alignment horizontal="center" vertical="center"/>
    </xf>
    <xf numFmtId="0" fontId="12" fillId="0" borderId="26" xfId="0" applyFont="1" applyBorder="1" applyAlignment="1">
      <alignment horizontal="left" vertical="center" wrapText="1"/>
    </xf>
    <xf numFmtId="0" fontId="12" fillId="0" borderId="26" xfId="0" applyFont="1" applyBorder="1" applyAlignment="1">
      <alignment vertical="center" wrapText="1"/>
    </xf>
    <xf numFmtId="0" fontId="1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5" fillId="0" borderId="0" xfId="0" applyFont="1" applyAlignment="1">
      <alignment horizontal="center" vertical="center"/>
    </xf>
    <xf numFmtId="0" fontId="12" fillId="0" borderId="0" xfId="0" applyFont="1" applyAlignment="1">
      <alignment vertical="center" wrapText="1"/>
    </xf>
    <xf numFmtId="0" fontId="32" fillId="0" borderId="0" xfId="0" applyFont="1" applyAlignment="1">
      <alignment vertical="center" wrapText="1"/>
    </xf>
    <xf numFmtId="0" fontId="12" fillId="0" borderId="0" xfId="0" applyFont="1" applyAlignment="1">
      <alignment horizontal="center" vertical="center" wrapText="1"/>
    </xf>
    <xf numFmtId="0" fontId="3" fillId="0" borderId="0" xfId="0" applyFont="1" applyAlignment="1">
      <alignment vertical="center" wrapText="1"/>
    </xf>
    <xf numFmtId="0" fontId="1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wrapText="1"/>
    </xf>
    <xf numFmtId="0" fontId="3" fillId="0" borderId="1" xfId="0" applyFont="1" applyBorder="1" applyAlignment="1">
      <alignment horizontal="centerContinuous" vertical="center" wrapText="1"/>
    </xf>
    <xf numFmtId="0" fontId="7" fillId="0" borderId="1" xfId="0" applyFont="1" applyBorder="1" applyAlignment="1">
      <alignment horizontal="left" vertical="center" wrapText="1"/>
    </xf>
    <xf numFmtId="0" fontId="40" fillId="0" borderId="0" xfId="0" applyFont="1"/>
    <xf numFmtId="0" fontId="9" fillId="0" borderId="32" xfId="0" applyFont="1" applyBorder="1" applyAlignment="1">
      <alignment horizontal="center" vertical="center"/>
    </xf>
    <xf numFmtId="0" fontId="9" fillId="0" borderId="34" xfId="0" applyFont="1" applyBorder="1" applyAlignment="1">
      <alignment horizontal="center" vertical="center"/>
    </xf>
    <xf numFmtId="0" fontId="9" fillId="0" borderId="22"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2" xfId="0" applyFont="1" applyBorder="1" applyAlignment="1">
      <alignment horizontal="center" vertical="center"/>
    </xf>
    <xf numFmtId="0" fontId="9" fillId="0" borderId="22" xfId="0" applyFont="1" applyBorder="1" applyAlignment="1">
      <alignment horizontal="left" vertical="center"/>
    </xf>
    <xf numFmtId="0" fontId="9" fillId="0" borderId="17" xfId="0" applyFont="1" applyBorder="1" applyAlignment="1">
      <alignment horizontal="left" vertical="center"/>
    </xf>
    <xf numFmtId="0" fontId="41" fillId="0" borderId="35" xfId="0" applyFont="1" applyBorder="1" applyAlignment="1">
      <alignment horizontal="left" vertical="center"/>
    </xf>
    <xf numFmtId="0" fontId="41" fillId="0" borderId="0" xfId="0" applyFont="1" applyAlignment="1">
      <alignment horizontal="left" vertical="center"/>
    </xf>
    <xf numFmtId="0" fontId="0" fillId="0" borderId="0" xfId="54" applyAlignment="1">
      <alignment vertical="center"/>
    </xf>
    <xf numFmtId="0" fontId="9" fillId="0" borderId="32" xfId="0" applyFont="1" applyBorder="1" applyAlignment="1">
      <alignment horizontal="center" vertical="center" shrinkToFit="1"/>
    </xf>
    <xf numFmtId="0" fontId="0" fillId="0" borderId="24" xfId="0" applyBorder="1"/>
    <xf numFmtId="0" fontId="9" fillId="0" borderId="17" xfId="0" applyFont="1" applyBorder="1" applyAlignment="1">
      <alignment horizontal="center" vertical="center" shrinkToFit="1"/>
    </xf>
    <xf numFmtId="0" fontId="0" fillId="0" borderId="36" xfId="0" applyBorder="1"/>
    <xf numFmtId="0" fontId="0" fillId="0" borderId="37" xfId="0" applyBorder="1"/>
    <xf numFmtId="0" fontId="0" fillId="0" borderId="38" xfId="0" applyBorder="1"/>
    <xf numFmtId="0" fontId="9" fillId="0" borderId="22" xfId="0" applyFont="1" applyBorder="1" applyAlignment="1">
      <alignment horizontal="center" vertical="center" shrinkToFit="1"/>
    </xf>
    <xf numFmtId="0" fontId="9" fillId="0" borderId="1" xfId="0" applyFont="1" applyBorder="1" applyAlignment="1">
      <alignment horizontal="left" vertical="center" wrapText="1" shrinkToFit="1"/>
    </xf>
    <xf numFmtId="0" fontId="7" fillId="0" borderId="1" xfId="54" applyFont="1" applyBorder="1" applyAlignment="1">
      <alignment horizontal="left" vertical="center"/>
    </xf>
    <xf numFmtId="0" fontId="7" fillId="3" borderId="0" xfId="54" applyFont="1" applyFill="1" applyAlignment="1">
      <alignment vertical="center"/>
    </xf>
    <xf numFmtId="0" fontId="7" fillId="3" borderId="0" xfId="1" applyFont="1" applyFill="1" applyAlignment="1">
      <alignment horizontal="right" vertical="center"/>
    </xf>
    <xf numFmtId="0" fontId="0" fillId="3" borderId="0" xfId="54" applyFill="1" applyAlignment="1">
      <alignment vertical="center"/>
    </xf>
    <xf numFmtId="0" fontId="30" fillId="3" borderId="0" xfId="0" applyFont="1" applyFill="1" applyAlignment="1">
      <alignment horizontal="center"/>
    </xf>
    <xf numFmtId="0" fontId="31" fillId="3" borderId="0" xfId="0" applyFont="1" applyFill="1"/>
    <xf numFmtId="0" fontId="12" fillId="3" borderId="0" xfId="0" applyFont="1" applyFill="1" applyAlignment="1">
      <alignment horizontal="right"/>
    </xf>
    <xf numFmtId="0" fontId="12" fillId="3" borderId="0" xfId="0" applyFont="1" applyFill="1"/>
    <xf numFmtId="0" fontId="12" fillId="3" borderId="0" xfId="0" applyFont="1" applyFill="1" applyAlignment="1">
      <alignment horizontal="center"/>
    </xf>
    <xf numFmtId="0" fontId="9" fillId="3" borderId="32" xfId="0" applyFont="1" applyFill="1" applyBorder="1" applyAlignment="1">
      <alignment horizontal="center" vertical="center" shrinkToFit="1"/>
    </xf>
    <xf numFmtId="0" fontId="9" fillId="3" borderId="34" xfId="0" applyFont="1" applyFill="1" applyBorder="1" applyAlignment="1">
      <alignment horizontal="center" vertical="center" shrinkToFit="1"/>
    </xf>
    <xf numFmtId="0" fontId="9" fillId="3" borderId="22" xfId="0" applyFont="1" applyFill="1" applyBorder="1" applyAlignment="1">
      <alignment horizontal="center" vertical="center" shrinkToFit="1"/>
    </xf>
    <xf numFmtId="0" fontId="9" fillId="3" borderId="17" xfId="0" applyFont="1" applyFill="1" applyBorder="1" applyAlignment="1">
      <alignment horizontal="center" vertical="center" shrinkToFit="1"/>
    </xf>
    <xf numFmtId="0" fontId="9" fillId="3" borderId="22" xfId="0" applyFont="1" applyFill="1" applyBorder="1" applyAlignment="1">
      <alignment horizontal="left" vertical="center" shrinkToFit="1"/>
    </xf>
    <xf numFmtId="0" fontId="9" fillId="3" borderId="17" xfId="0" applyFont="1" applyFill="1" applyBorder="1" applyAlignment="1">
      <alignment horizontal="left" vertical="center" shrinkToFit="1"/>
    </xf>
    <xf numFmtId="0" fontId="9" fillId="3" borderId="22" xfId="0" applyFont="1" applyFill="1" applyBorder="1" applyAlignment="1">
      <alignment horizontal="left" vertical="center"/>
    </xf>
    <xf numFmtId="0" fontId="9" fillId="3" borderId="23" xfId="0" applyFont="1" applyFill="1" applyBorder="1" applyAlignment="1">
      <alignment horizontal="left" vertical="center" shrinkToFit="1"/>
    </xf>
    <xf numFmtId="0" fontId="9" fillId="3" borderId="24" xfId="0" applyFont="1" applyFill="1" applyBorder="1" applyAlignment="1">
      <alignment horizontal="center" vertical="center" shrinkToFit="1"/>
    </xf>
    <xf numFmtId="0" fontId="9" fillId="3" borderId="24" xfId="0" applyFont="1" applyFill="1" applyBorder="1" applyAlignment="1">
      <alignment horizontal="left" vertical="center" shrinkToFit="1"/>
    </xf>
    <xf numFmtId="0" fontId="9" fillId="3" borderId="1" xfId="0" applyFont="1" applyFill="1" applyBorder="1" applyAlignment="1">
      <alignment horizontal="left" vertical="center" shrinkToFit="1"/>
    </xf>
    <xf numFmtId="0" fontId="9" fillId="3" borderId="1" xfId="0" applyFont="1" applyFill="1" applyBorder="1" applyAlignment="1">
      <alignment horizontal="center" vertical="center" shrinkToFit="1"/>
    </xf>
    <xf numFmtId="0" fontId="4" fillId="3" borderId="0" xfId="54" applyFont="1" applyFill="1" applyAlignment="1">
      <alignment horizontal="left" vertical="center"/>
    </xf>
    <xf numFmtId="0" fontId="0" fillId="0" borderId="1" xfId="0" applyBorder="1" applyAlignment="1" quotePrefix="1">
      <alignment horizontal="center" vertical="center" wrapText="1"/>
    </xf>
    <xf numFmtId="49" fontId="7" fillId="0" borderId="1" xfId="55" applyNumberFormat="1" applyFont="1" applyBorder="1" applyAlignment="1" quotePrefix="1">
      <alignment horizontal="center" vertical="center" wrapText="1"/>
    </xf>
    <xf numFmtId="49" fontId="22" fillId="0" borderId="1" xfId="55" applyNumberFormat="1" applyFont="1" applyBorder="1" applyAlignment="1" quotePrefix="1">
      <alignment horizontal="left" vertical="center" wrapText="1"/>
    </xf>
    <xf numFmtId="49" fontId="22" fillId="0" borderId="1" xfId="55" applyNumberFormat="1" applyFont="1" applyBorder="1" applyAlignment="1" quotePrefix="1">
      <alignment horizontal="center" vertical="center" wrapText="1"/>
    </xf>
    <xf numFmtId="0" fontId="3" fillId="0" borderId="1" xfId="57" applyFont="1" applyBorder="1" applyAlignment="1" quotePrefix="1">
      <alignment horizontal="center" vertical="center" wrapText="1"/>
    </xf>
    <xf numFmtId="0" fontId="21" fillId="0" borderId="12" xfId="57" applyFont="1" applyBorder="1" applyAlignment="1" quotePrefix="1">
      <alignment horizontal="center" vertical="center" wrapText="1"/>
    </xf>
    <xf numFmtId="0" fontId="5" fillId="0" borderId="12" xfId="57" applyFont="1" applyBorder="1" applyAlignment="1" quotePrefix="1">
      <alignment horizontal="center" vertical="center" wrapText="1"/>
    </xf>
    <xf numFmtId="9" fontId="3" fillId="0" borderId="1" xfId="57" applyNumberFormat="1" applyFont="1" applyBorder="1" applyAlignment="1" quotePrefix="1">
      <alignment horizontal="center" vertical="center" wrapText="1"/>
    </xf>
    <xf numFmtId="0" fontId="5" fillId="0" borderId="1" xfId="57" applyFont="1" applyBorder="1" applyAlignment="1" quotePrefix="1">
      <alignment horizontal="center" vertical="center" wrapText="1"/>
    </xf>
    <xf numFmtId="0" fontId="5" fillId="0" borderId="14" xfId="57" applyFont="1" applyBorder="1" applyAlignment="1" quotePrefix="1">
      <alignment horizontal="center" vertical="center" wrapText="1"/>
    </xf>
    <xf numFmtId="49" fontId="12" fillId="0" borderId="1" xfId="55" applyNumberFormat="1" applyFont="1" applyBorder="1" applyAlignment="1" quotePrefix="1">
      <alignment horizontal="left" vertical="center"/>
    </xf>
  </cellXfs>
  <cellStyles count="63">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2007年行政单位基层表样表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事业单位部门决算报表（讨论稿）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常规_GK12 2021年度项目支出绩效自评表(公开12表)_2" xfId="50"/>
    <cellStyle name="强调文字颜色 6" xfId="51" builtinId="49"/>
    <cellStyle name="40% - 强调文字颜色 6" xfId="52" builtinId="51"/>
    <cellStyle name="60% - 强调文字颜色 6" xfId="53" builtinId="52"/>
    <cellStyle name="常规_04-分类改革-预算表" xfId="54"/>
    <cellStyle name="常规 3" xfId="55"/>
    <cellStyle name="常规_GK12 2021年度项目支出绩效自评表(公开12表)_6" xfId="56"/>
    <cellStyle name="常规 2" xfId="57"/>
    <cellStyle name="常规_GK12 2021年度项目支出绩效自评表(公开12表)_5" xfId="58"/>
    <cellStyle name="常规_GK11 2021年度部门整体支出绩效自评表(公开11表)_10" xfId="59"/>
    <cellStyle name="常规_GK12 2021年度项目支出绩效自评表(公开12表)_4" xfId="60"/>
    <cellStyle name="常规_GK12 2021年度项目支出绩效自评表(公开12表)_3" xfId="61"/>
    <cellStyle name="Normal"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8" Type="http://schemas.openxmlformats.org/officeDocument/2006/relationships/sharedStrings" Target="sharedStrings.xml"/><Relationship Id="rId67" Type="http://schemas.openxmlformats.org/officeDocument/2006/relationships/styles" Target="styles.xml"/><Relationship Id="rId66" Type="http://schemas.openxmlformats.org/officeDocument/2006/relationships/theme" Target="theme/theme1.xml"/><Relationship Id="rId65" Type="http://schemas.openxmlformats.org/officeDocument/2006/relationships/externalLink" Target="externalLinks/externalLink1.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F:\Users\Administrator\Downloads\2023&#24180;&#37096;&#38376;&#20915;&#31639;&#20844;&#24320;\&#19968;&#32423;&#21333;&#20301;&#20915;&#31639;&#27169;&#26495;&#65288;&#19975;&#20803;&#65289;\&#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3">
          <cell r="A3" t="str">
            <v>部门：曲靖经济技术开发区管理委员会</v>
          </cell>
        </row>
      </sheetData>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9"/>
  <sheetViews>
    <sheetView workbookViewId="0">
      <selection activeCell="A3" sqref="A3"/>
    </sheetView>
  </sheetViews>
  <sheetFormatPr defaultColWidth="9" defaultRowHeight="14.25" outlineLevelCol="5"/>
  <cols>
    <col min="1" max="1" width="38.5" style="371" customWidth="1"/>
    <col min="2" max="2" width="6.5" style="371" customWidth="1"/>
    <col min="3" max="3" width="17.75" style="371" customWidth="1"/>
    <col min="4" max="4" width="29.125" style="371" customWidth="1"/>
    <col min="5" max="5" width="7.625" style="371" customWidth="1"/>
    <col min="6" max="6" width="16.375" style="371" customWidth="1"/>
    <col min="7" max="16384" width="9" style="371" customWidth="1"/>
  </cols>
  <sheetData>
    <row r="1" ht="22.5" customHeight="1" spans="1:1">
      <c r="A1" s="372" t="s">
        <v>0</v>
      </c>
    </row>
    <row r="2" s="369" customFormat="1" ht="21" customHeight="1" spans="1:6">
      <c r="A2" s="373"/>
      <c r="B2" s="373"/>
      <c r="C2" s="373"/>
      <c r="D2" s="373"/>
      <c r="E2" s="373"/>
      <c r="F2" s="374" t="s">
        <v>1</v>
      </c>
    </row>
    <row r="3" s="369" customFormat="1" ht="21" customHeight="1" spans="1:6">
      <c r="A3" s="375" t="s">
        <v>2</v>
      </c>
      <c r="B3" s="373"/>
      <c r="C3" s="376"/>
      <c r="D3" s="373"/>
      <c r="E3" s="373"/>
      <c r="F3" s="374" t="s">
        <v>3</v>
      </c>
    </row>
    <row r="4" s="370" customFormat="1" ht="18" customHeight="1" spans="1:6">
      <c r="A4" s="377" t="s">
        <v>4</v>
      </c>
      <c r="B4" s="307"/>
      <c r="C4" s="318"/>
      <c r="D4" s="378" t="s">
        <v>5</v>
      </c>
      <c r="E4" s="307"/>
      <c r="F4" s="318"/>
    </row>
    <row r="5" s="370" customFormat="1" ht="18" customHeight="1" spans="1:6">
      <c r="A5" s="379" t="s">
        <v>6</v>
      </c>
      <c r="B5" s="380" t="s">
        <v>7</v>
      </c>
      <c r="C5" s="380" t="s">
        <v>8</v>
      </c>
      <c r="D5" s="380" t="s">
        <v>9</v>
      </c>
      <c r="E5" s="380" t="s">
        <v>7</v>
      </c>
      <c r="F5" s="380" t="s">
        <v>8</v>
      </c>
    </row>
    <row r="6" s="370" customFormat="1" ht="18" customHeight="1" spans="1:6">
      <c r="A6" s="379" t="s">
        <v>10</v>
      </c>
      <c r="B6" s="380" t="s">
        <v>11</v>
      </c>
      <c r="C6" s="380" t="s">
        <v>12</v>
      </c>
      <c r="D6" s="380" t="s">
        <v>10</v>
      </c>
      <c r="E6" s="380" t="s">
        <v>11</v>
      </c>
      <c r="F6" s="380" t="s">
        <v>13</v>
      </c>
    </row>
    <row r="7" s="370" customFormat="1" ht="18" customHeight="1" spans="1:6">
      <c r="A7" s="381" t="s">
        <v>14</v>
      </c>
      <c r="B7" s="380" t="s">
        <v>12</v>
      </c>
      <c r="C7" s="270" t="s">
        <v>15</v>
      </c>
      <c r="D7" s="382" t="s">
        <v>16</v>
      </c>
      <c r="E7" s="380">
        <v>31</v>
      </c>
      <c r="F7" s="270" t="s">
        <v>17</v>
      </c>
    </row>
    <row r="8" s="370" customFormat="1" ht="20" customHeight="1" spans="1:6">
      <c r="A8" s="381" t="s">
        <v>18</v>
      </c>
      <c r="B8" s="380" t="s">
        <v>13</v>
      </c>
      <c r="C8" s="270" t="s">
        <v>19</v>
      </c>
      <c r="D8" s="382" t="s">
        <v>20</v>
      </c>
      <c r="E8" s="380">
        <v>32</v>
      </c>
      <c r="F8" s="270"/>
    </row>
    <row r="9" s="370" customFormat="1" ht="18" customHeight="1" spans="1:6">
      <c r="A9" s="381" t="s">
        <v>21</v>
      </c>
      <c r="B9" s="380" t="s">
        <v>22</v>
      </c>
      <c r="C9" s="270" t="s">
        <v>23</v>
      </c>
      <c r="D9" s="382" t="s">
        <v>24</v>
      </c>
      <c r="E9" s="380">
        <v>33</v>
      </c>
      <c r="F9" s="270"/>
    </row>
    <row r="10" s="370" customFormat="1" ht="18" customHeight="1" spans="1:6">
      <c r="A10" s="381" t="s">
        <v>25</v>
      </c>
      <c r="B10" s="380" t="s">
        <v>26</v>
      </c>
      <c r="C10" s="270" t="s">
        <v>27</v>
      </c>
      <c r="D10" s="382" t="s">
        <v>28</v>
      </c>
      <c r="E10" s="380">
        <v>34</v>
      </c>
      <c r="F10" s="270" t="s">
        <v>29</v>
      </c>
    </row>
    <row r="11" s="370" customFormat="1" ht="18" customHeight="1" spans="1:6">
      <c r="A11" s="381" t="s">
        <v>30</v>
      </c>
      <c r="B11" s="380" t="s">
        <v>31</v>
      </c>
      <c r="C11" s="270" t="s">
        <v>32</v>
      </c>
      <c r="D11" s="382" t="s">
        <v>33</v>
      </c>
      <c r="E11" s="380">
        <v>35</v>
      </c>
      <c r="F11" s="270" t="s">
        <v>34</v>
      </c>
    </row>
    <row r="12" s="370" customFormat="1" ht="18" customHeight="1" spans="1:6">
      <c r="A12" s="381" t="s">
        <v>35</v>
      </c>
      <c r="B12" s="380" t="s">
        <v>36</v>
      </c>
      <c r="C12" s="270" t="s">
        <v>27</v>
      </c>
      <c r="D12" s="382" t="s">
        <v>37</v>
      </c>
      <c r="E12" s="380">
        <v>36</v>
      </c>
      <c r="F12" s="270" t="s">
        <v>38</v>
      </c>
    </row>
    <row r="13" s="370" customFormat="1" ht="18" customHeight="1" spans="1:6">
      <c r="A13" s="381" t="s">
        <v>39</v>
      </c>
      <c r="B13" s="380" t="s">
        <v>40</v>
      </c>
      <c r="C13" s="270" t="s">
        <v>27</v>
      </c>
      <c r="D13" s="382" t="s">
        <v>41</v>
      </c>
      <c r="E13" s="380">
        <v>37</v>
      </c>
      <c r="F13" s="270" t="s">
        <v>42</v>
      </c>
    </row>
    <row r="14" s="370" customFormat="1" ht="18" customHeight="1" spans="1:6">
      <c r="A14" s="383" t="s">
        <v>43</v>
      </c>
      <c r="B14" s="380" t="s">
        <v>44</v>
      </c>
      <c r="C14" s="270" t="s">
        <v>45</v>
      </c>
      <c r="D14" s="382" t="s">
        <v>46</v>
      </c>
      <c r="E14" s="380">
        <v>38</v>
      </c>
      <c r="F14" s="270" t="s">
        <v>47</v>
      </c>
    </row>
    <row r="15" s="370" customFormat="1" ht="18" customHeight="1" spans="1:6">
      <c r="A15" s="381" t="s">
        <v>11</v>
      </c>
      <c r="B15" s="380" t="s">
        <v>48</v>
      </c>
      <c r="C15" s="270"/>
      <c r="D15" s="382" t="s">
        <v>49</v>
      </c>
      <c r="E15" s="380">
        <v>39</v>
      </c>
      <c r="F15" s="270" t="s">
        <v>50</v>
      </c>
    </row>
    <row r="16" s="370" customFormat="1" ht="18" customHeight="1" spans="1:6">
      <c r="A16" s="381" t="s">
        <v>11</v>
      </c>
      <c r="B16" s="380" t="s">
        <v>51</v>
      </c>
      <c r="C16" s="270"/>
      <c r="D16" s="382" t="s">
        <v>52</v>
      </c>
      <c r="E16" s="380">
        <v>40</v>
      </c>
      <c r="F16" s="270" t="s">
        <v>53</v>
      </c>
    </row>
    <row r="17" s="370" customFormat="1" ht="18" customHeight="1" spans="1:6">
      <c r="A17" s="381" t="s">
        <v>11</v>
      </c>
      <c r="B17" s="380" t="s">
        <v>54</v>
      </c>
      <c r="C17" s="270"/>
      <c r="D17" s="382" t="s">
        <v>55</v>
      </c>
      <c r="E17" s="380">
        <v>41</v>
      </c>
      <c r="F17" s="270" t="s">
        <v>56</v>
      </c>
    </row>
    <row r="18" s="370" customFormat="1" ht="18" customHeight="1" spans="1:6">
      <c r="A18" s="381" t="s">
        <v>11</v>
      </c>
      <c r="B18" s="380" t="s">
        <v>57</v>
      </c>
      <c r="C18" s="270"/>
      <c r="D18" s="382" t="s">
        <v>58</v>
      </c>
      <c r="E18" s="380">
        <v>42</v>
      </c>
      <c r="F18" s="270" t="s">
        <v>59</v>
      </c>
    </row>
    <row r="19" s="370" customFormat="1" ht="18" customHeight="1" spans="1:6">
      <c r="A19" s="381" t="s">
        <v>11</v>
      </c>
      <c r="B19" s="380" t="s">
        <v>60</v>
      </c>
      <c r="C19" s="270"/>
      <c r="D19" s="382" t="s">
        <v>61</v>
      </c>
      <c r="E19" s="380">
        <v>43</v>
      </c>
      <c r="F19" s="270"/>
    </row>
    <row r="20" s="370" customFormat="1" ht="18" customHeight="1" spans="1:6">
      <c r="A20" s="381" t="s">
        <v>11</v>
      </c>
      <c r="B20" s="380" t="s">
        <v>62</v>
      </c>
      <c r="C20" s="270"/>
      <c r="D20" s="382" t="s">
        <v>63</v>
      </c>
      <c r="E20" s="380">
        <v>44</v>
      </c>
      <c r="F20" s="270" t="s">
        <v>64</v>
      </c>
    </row>
    <row r="21" s="370" customFormat="1" ht="18" customHeight="1" spans="1:6">
      <c r="A21" s="381" t="s">
        <v>11</v>
      </c>
      <c r="B21" s="380" t="s">
        <v>65</v>
      </c>
      <c r="C21" s="270"/>
      <c r="D21" s="382" t="s">
        <v>66</v>
      </c>
      <c r="E21" s="380">
        <v>45</v>
      </c>
      <c r="F21" s="270" t="s">
        <v>67</v>
      </c>
    </row>
    <row r="22" s="370" customFormat="1" ht="18" customHeight="1" spans="1:6">
      <c r="A22" s="381" t="s">
        <v>11</v>
      </c>
      <c r="B22" s="380" t="s">
        <v>68</v>
      </c>
      <c r="C22" s="270"/>
      <c r="D22" s="382" t="s">
        <v>69</v>
      </c>
      <c r="E22" s="380">
        <v>46</v>
      </c>
      <c r="F22" s="270"/>
    </row>
    <row r="23" s="370" customFormat="1" ht="18" customHeight="1" spans="1:6">
      <c r="A23" s="381" t="s">
        <v>11</v>
      </c>
      <c r="B23" s="380" t="s">
        <v>70</v>
      </c>
      <c r="C23" s="270"/>
      <c r="D23" s="382" t="s">
        <v>71</v>
      </c>
      <c r="E23" s="380">
        <v>47</v>
      </c>
      <c r="F23" s="270"/>
    </row>
    <row r="24" s="370" customFormat="1" ht="18" customHeight="1" spans="1:6">
      <c r="A24" s="381" t="s">
        <v>11</v>
      </c>
      <c r="B24" s="380" t="s">
        <v>72</v>
      </c>
      <c r="C24" s="270"/>
      <c r="D24" s="382" t="s">
        <v>73</v>
      </c>
      <c r="E24" s="380">
        <v>48</v>
      </c>
      <c r="F24" s="270" t="s">
        <v>74</v>
      </c>
    </row>
    <row r="25" s="370" customFormat="1" ht="18" customHeight="1" spans="1:6">
      <c r="A25" s="381" t="s">
        <v>11</v>
      </c>
      <c r="B25" s="380" t="s">
        <v>75</v>
      </c>
      <c r="C25" s="270"/>
      <c r="D25" s="382" t="s">
        <v>76</v>
      </c>
      <c r="E25" s="380">
        <v>49</v>
      </c>
      <c r="F25" s="270" t="s">
        <v>77</v>
      </c>
    </row>
    <row r="26" s="370" customFormat="1" ht="18" customHeight="1" spans="1:6">
      <c r="A26" s="381" t="s">
        <v>11</v>
      </c>
      <c r="B26" s="380" t="s">
        <v>78</v>
      </c>
      <c r="C26" s="270"/>
      <c r="D26" s="382" t="s">
        <v>79</v>
      </c>
      <c r="E26" s="380">
        <v>50</v>
      </c>
      <c r="F26" s="270"/>
    </row>
    <row r="27" s="370" customFormat="1" ht="18" customHeight="1" spans="1:6">
      <c r="A27" s="381"/>
      <c r="B27" s="380" t="s">
        <v>80</v>
      </c>
      <c r="C27" s="270"/>
      <c r="D27" s="382" t="s">
        <v>81</v>
      </c>
      <c r="E27" s="380">
        <v>51</v>
      </c>
      <c r="F27" s="270" t="s">
        <v>82</v>
      </c>
    </row>
    <row r="28" s="370" customFormat="1" ht="18" customHeight="1" spans="1:6">
      <c r="A28" s="381" t="s">
        <v>11</v>
      </c>
      <c r="B28" s="380" t="s">
        <v>83</v>
      </c>
      <c r="C28" s="270"/>
      <c r="D28" s="382" t="s">
        <v>84</v>
      </c>
      <c r="E28" s="380">
        <v>52</v>
      </c>
      <c r="F28" s="270" t="s">
        <v>85</v>
      </c>
    </row>
    <row r="29" s="370" customFormat="1" ht="18" customHeight="1" spans="1:6">
      <c r="A29" s="381" t="s">
        <v>11</v>
      </c>
      <c r="B29" s="380" t="s">
        <v>86</v>
      </c>
      <c r="C29" s="270"/>
      <c r="D29" s="382" t="s">
        <v>87</v>
      </c>
      <c r="E29" s="380">
        <v>53</v>
      </c>
      <c r="F29" s="270" t="s">
        <v>88</v>
      </c>
    </row>
    <row r="30" s="370" customFormat="1" ht="18" customHeight="1" spans="1:6">
      <c r="A30" s="381" t="s">
        <v>11</v>
      </c>
      <c r="B30" s="380" t="s">
        <v>89</v>
      </c>
      <c r="C30" s="270"/>
      <c r="D30" s="382" t="s">
        <v>90</v>
      </c>
      <c r="E30" s="380">
        <v>54</v>
      </c>
      <c r="F30" s="270"/>
    </row>
    <row r="31" s="370" customFormat="1" ht="18" customHeight="1" spans="1:6">
      <c r="A31" s="381"/>
      <c r="B31" s="380" t="s">
        <v>91</v>
      </c>
      <c r="C31" s="270"/>
      <c r="D31" s="382" t="s">
        <v>92</v>
      </c>
      <c r="E31" s="380">
        <v>55</v>
      </c>
      <c r="F31" s="270"/>
    </row>
    <row r="32" s="370" customFormat="1" ht="18" customHeight="1" spans="1:6">
      <c r="A32" s="381"/>
      <c r="B32" s="380" t="s">
        <v>93</v>
      </c>
      <c r="C32" s="270"/>
      <c r="D32" s="382" t="s">
        <v>94</v>
      </c>
      <c r="E32" s="380">
        <v>56</v>
      </c>
      <c r="F32" s="270"/>
    </row>
    <row r="33" s="370" customFormat="1" ht="18" customHeight="1" spans="1:6">
      <c r="A33" s="379" t="s">
        <v>95</v>
      </c>
      <c r="B33" s="380" t="s">
        <v>96</v>
      </c>
      <c r="C33" s="270" t="s">
        <v>97</v>
      </c>
      <c r="D33" s="380" t="s">
        <v>98</v>
      </c>
      <c r="E33" s="380">
        <v>57</v>
      </c>
      <c r="F33" s="270" t="s">
        <v>99</v>
      </c>
    </row>
    <row r="34" s="370" customFormat="1" ht="18" customHeight="1" spans="1:6">
      <c r="A34" s="384" t="s">
        <v>100</v>
      </c>
      <c r="B34" s="385" t="s">
        <v>101</v>
      </c>
      <c r="C34" s="270" t="s">
        <v>102</v>
      </c>
      <c r="D34" s="386" t="s">
        <v>103</v>
      </c>
      <c r="E34" s="385">
        <v>58</v>
      </c>
      <c r="F34" s="270" t="s">
        <v>104</v>
      </c>
    </row>
    <row r="35" s="370" customFormat="1" ht="18" customHeight="1" spans="1:6">
      <c r="A35" s="387" t="s">
        <v>105</v>
      </c>
      <c r="B35" s="388" t="s">
        <v>106</v>
      </c>
      <c r="C35" s="270" t="s">
        <v>107</v>
      </c>
      <c r="D35" s="387" t="s">
        <v>108</v>
      </c>
      <c r="E35" s="388">
        <v>59</v>
      </c>
      <c r="F35" s="270" t="s">
        <v>109</v>
      </c>
    </row>
    <row r="36" s="370" customFormat="1" ht="18" customHeight="1" spans="1:6">
      <c r="A36" s="388" t="s">
        <v>110</v>
      </c>
      <c r="B36" s="388" t="s">
        <v>111</v>
      </c>
      <c r="C36" s="270" t="s">
        <v>112</v>
      </c>
      <c r="D36" s="388" t="s">
        <v>110</v>
      </c>
      <c r="E36" s="388">
        <v>60</v>
      </c>
      <c r="F36" s="270" t="s">
        <v>112</v>
      </c>
    </row>
    <row r="37" ht="22" customHeight="1" spans="1:1">
      <c r="A37" s="389" t="s">
        <v>113</v>
      </c>
    </row>
    <row r="38" ht="22" customHeight="1" spans="1:1">
      <c r="A38" s="389" t="s">
        <v>114</v>
      </c>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5416666666667" top="0.669444444444445" bottom="0.2" header="0.75" footer="0.2"/>
  <pageSetup paperSize="9" scale="88" orientation="portrait"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workbookViewId="0">
      <selection activeCell="B10" sqref="B10"/>
    </sheetView>
  </sheetViews>
  <sheetFormatPr defaultColWidth="9" defaultRowHeight="14.25" customHeight="1" outlineLevelCol="7"/>
  <cols>
    <col min="1" max="1" width="33.875" customWidth="1"/>
    <col min="2" max="2" width="10.625" customWidth="1"/>
    <col min="3" max="5" width="19.5" customWidth="1"/>
    <col min="6" max="7" width="9" style="262" customWidth="1"/>
    <col min="8" max="8" width="18.875" style="262" customWidth="1"/>
    <col min="9" max="16384" width="9" style="262" customWidth="1"/>
  </cols>
  <sheetData>
    <row r="1" ht="26.25" customHeight="1" spans="1:1">
      <c r="A1" s="274" t="s">
        <v>1628</v>
      </c>
    </row>
    <row r="2" ht="18.95" customHeight="1" spans="1:5">
      <c r="A2" s="275"/>
      <c r="B2" s="275"/>
      <c r="C2" s="275"/>
      <c r="D2" s="275"/>
      <c r="E2" s="276" t="s">
        <v>1629</v>
      </c>
    </row>
    <row r="3" s="263" customFormat="1" ht="18.95" customHeight="1" spans="1:5">
      <c r="A3" s="275" t="str">
        <f>附表9国有资本经营预算财政拨款收入支出决算表!A3</f>
        <v>部门：曲靖经济技术开发区管理委员会</v>
      </c>
      <c r="B3" s="275"/>
      <c r="C3" s="275"/>
      <c r="D3" s="275"/>
      <c r="E3" s="276" t="s">
        <v>1079</v>
      </c>
    </row>
    <row r="4" s="263" customFormat="1" ht="18.95" customHeight="1" spans="1:5">
      <c r="A4" s="277" t="s">
        <v>1630</v>
      </c>
      <c r="B4" s="277" t="s">
        <v>7</v>
      </c>
      <c r="C4" s="277" t="s">
        <v>1631</v>
      </c>
      <c r="D4" s="277" t="s">
        <v>1632</v>
      </c>
      <c r="E4" s="277" t="s">
        <v>1633</v>
      </c>
    </row>
    <row r="5" s="264" customFormat="1" ht="18.95" customHeight="1" spans="1:5">
      <c r="A5" s="277" t="s">
        <v>1634</v>
      </c>
      <c r="B5" s="19"/>
      <c r="C5" s="277" t="s">
        <v>12</v>
      </c>
      <c r="D5" s="277">
        <v>2</v>
      </c>
      <c r="E5" s="277">
        <v>3</v>
      </c>
    </row>
    <row r="6" s="264" customFormat="1" ht="18.95" customHeight="1" spans="1:5">
      <c r="A6" s="278" t="s">
        <v>1635</v>
      </c>
      <c r="B6" s="277">
        <v>1</v>
      </c>
      <c r="C6" s="268" t="s">
        <v>1636</v>
      </c>
      <c r="D6" s="268" t="s">
        <v>1636</v>
      </c>
      <c r="E6" s="268" t="s">
        <v>1636</v>
      </c>
    </row>
    <row r="7" s="264" customFormat="1" ht="26.25" customHeight="1" spans="1:5">
      <c r="A7" s="279" t="s">
        <v>1637</v>
      </c>
      <c r="B7" s="277">
        <v>2</v>
      </c>
      <c r="C7" s="280" t="s">
        <v>1638</v>
      </c>
      <c r="D7" s="280" t="s">
        <v>1639</v>
      </c>
      <c r="E7" s="280" t="s">
        <v>1640</v>
      </c>
    </row>
    <row r="8" s="264" customFormat="1" ht="26.25" customHeight="1" spans="1:5">
      <c r="A8" s="279" t="s">
        <v>1641</v>
      </c>
      <c r="B8" s="277">
        <v>3</v>
      </c>
      <c r="C8" s="280"/>
      <c r="D8" s="280"/>
      <c r="E8" s="280" t="s">
        <v>27</v>
      </c>
    </row>
    <row r="9" s="264" customFormat="1" ht="26.25" customHeight="1" spans="1:5">
      <c r="A9" s="279" t="s">
        <v>1642</v>
      </c>
      <c r="B9" s="277">
        <v>4</v>
      </c>
      <c r="C9" s="280" t="s">
        <v>1643</v>
      </c>
      <c r="D9" s="280" t="s">
        <v>1644</v>
      </c>
      <c r="E9" s="280" t="s">
        <v>1645</v>
      </c>
    </row>
    <row r="10" s="264" customFormat="1" ht="26.25" customHeight="1" spans="1:5">
      <c r="A10" s="279" t="s">
        <v>1646</v>
      </c>
      <c r="B10" s="277">
        <v>5</v>
      </c>
      <c r="C10" s="280"/>
      <c r="D10" s="280"/>
      <c r="E10" s="280" t="s">
        <v>27</v>
      </c>
    </row>
    <row r="11" s="264" customFormat="1" ht="26.25" customHeight="1" spans="1:5">
      <c r="A11" s="279" t="s">
        <v>1647</v>
      </c>
      <c r="B11" s="277">
        <v>6</v>
      </c>
      <c r="C11" s="280" t="s">
        <v>1643</v>
      </c>
      <c r="D11" s="280" t="s">
        <v>1644</v>
      </c>
      <c r="E11" s="280" t="s">
        <v>1645</v>
      </c>
    </row>
    <row r="12" s="264" customFormat="1" ht="26.25" customHeight="1" spans="1:5">
      <c r="A12" s="279" t="s">
        <v>1648</v>
      </c>
      <c r="B12" s="277">
        <v>7</v>
      </c>
      <c r="C12" s="280" t="s">
        <v>625</v>
      </c>
      <c r="D12" s="280" t="s">
        <v>1649</v>
      </c>
      <c r="E12" s="280" t="s">
        <v>1650</v>
      </c>
    </row>
    <row r="13" s="264" customFormat="1" ht="15" customHeight="1" spans="1:5">
      <c r="A13" s="279" t="s">
        <v>1651</v>
      </c>
      <c r="B13" s="277">
        <v>8</v>
      </c>
      <c r="C13" s="281" t="s">
        <v>1636</v>
      </c>
      <c r="D13" s="281" t="s">
        <v>1636</v>
      </c>
      <c r="E13" s="280" t="s">
        <v>1650</v>
      </c>
    </row>
    <row r="14" s="264" customFormat="1" ht="15" customHeight="1" spans="1:5">
      <c r="A14" s="279" t="s">
        <v>1652</v>
      </c>
      <c r="B14" s="277">
        <v>9</v>
      </c>
      <c r="C14" s="281" t="s">
        <v>1636</v>
      </c>
      <c r="D14" s="281" t="s">
        <v>1636</v>
      </c>
      <c r="E14" s="280" t="s">
        <v>27</v>
      </c>
    </row>
    <row r="15" s="264" customFormat="1" ht="15" customHeight="1" spans="1:5">
      <c r="A15" s="279" t="s">
        <v>1653</v>
      </c>
      <c r="B15" s="277">
        <v>10</v>
      </c>
      <c r="C15" s="281" t="s">
        <v>1636</v>
      </c>
      <c r="D15" s="281" t="s">
        <v>1636</v>
      </c>
      <c r="E15" s="280" t="s">
        <v>27</v>
      </c>
    </row>
    <row r="16" s="264" customFormat="1" ht="15" customHeight="1" spans="1:5">
      <c r="A16" s="279" t="s">
        <v>1654</v>
      </c>
      <c r="B16" s="277">
        <v>11</v>
      </c>
      <c r="C16" s="281" t="s">
        <v>1636</v>
      </c>
      <c r="D16" s="281" t="s">
        <v>1636</v>
      </c>
      <c r="E16" s="281" t="s">
        <v>1636</v>
      </c>
    </row>
    <row r="17" s="264" customFormat="1" ht="15" customHeight="1" spans="1:6">
      <c r="A17" s="279" t="s">
        <v>1655</v>
      </c>
      <c r="B17" s="277">
        <v>12</v>
      </c>
      <c r="C17" s="281" t="s">
        <v>1636</v>
      </c>
      <c r="D17" s="281" t="s">
        <v>1636</v>
      </c>
      <c r="E17" s="280" t="s">
        <v>27</v>
      </c>
      <c r="F17" s="282"/>
    </row>
    <row r="18" s="264" customFormat="1" ht="15" customHeight="1" spans="1:5">
      <c r="A18" s="279" t="s">
        <v>1656</v>
      </c>
      <c r="B18" s="277">
        <v>13</v>
      </c>
      <c r="C18" s="281" t="s">
        <v>1636</v>
      </c>
      <c r="D18" s="281" t="s">
        <v>1636</v>
      </c>
      <c r="E18" s="280" t="s">
        <v>27</v>
      </c>
    </row>
    <row r="19" s="264" customFormat="1" ht="15" customHeight="1" spans="1:5">
      <c r="A19" s="279" t="s">
        <v>1657</v>
      </c>
      <c r="B19" s="277">
        <v>14</v>
      </c>
      <c r="C19" s="281" t="s">
        <v>1636</v>
      </c>
      <c r="D19" s="281" t="s">
        <v>1636</v>
      </c>
      <c r="E19" s="280" t="s">
        <v>27</v>
      </c>
    </row>
    <row r="20" s="264" customFormat="1" ht="15" customHeight="1" spans="1:5">
      <c r="A20" s="279" t="s">
        <v>1658</v>
      </c>
      <c r="B20" s="277">
        <v>15</v>
      </c>
      <c r="C20" s="281" t="s">
        <v>1636</v>
      </c>
      <c r="D20" s="281" t="s">
        <v>1636</v>
      </c>
      <c r="E20" s="280" t="s">
        <v>936</v>
      </c>
    </row>
    <row r="21" s="264" customFormat="1" ht="15" customHeight="1" spans="1:5">
      <c r="A21" s="279" t="s">
        <v>1659</v>
      </c>
      <c r="B21" s="277">
        <v>16</v>
      </c>
      <c r="C21" s="281" t="s">
        <v>1636</v>
      </c>
      <c r="D21" s="281" t="s">
        <v>1636</v>
      </c>
      <c r="E21" s="280" t="s">
        <v>1660</v>
      </c>
    </row>
    <row r="22" s="264" customFormat="1" ht="15" customHeight="1" spans="1:5">
      <c r="A22" s="279" t="s">
        <v>1661</v>
      </c>
      <c r="B22" s="277">
        <v>17</v>
      </c>
      <c r="C22" s="281" t="s">
        <v>1636</v>
      </c>
      <c r="D22" s="281" t="s">
        <v>1636</v>
      </c>
      <c r="E22" s="280" t="s">
        <v>27</v>
      </c>
    </row>
    <row r="23" s="264" customFormat="1" ht="15" customHeight="1" spans="1:8">
      <c r="A23" s="279" t="s">
        <v>1662</v>
      </c>
      <c r="B23" s="277">
        <v>18</v>
      </c>
      <c r="C23" s="281" t="s">
        <v>1636</v>
      </c>
      <c r="D23" s="281" t="s">
        <v>1636</v>
      </c>
      <c r="E23" s="280" t="s">
        <v>1663</v>
      </c>
      <c r="H23" s="283"/>
    </row>
    <row r="24" s="264" customFormat="1" ht="15" customHeight="1" spans="1:5">
      <c r="A24" s="279" t="s">
        <v>1664</v>
      </c>
      <c r="B24" s="277">
        <v>19</v>
      </c>
      <c r="C24" s="281" t="s">
        <v>1636</v>
      </c>
      <c r="D24" s="281" t="s">
        <v>1636</v>
      </c>
      <c r="E24" s="280" t="s">
        <v>27</v>
      </c>
    </row>
    <row r="25" s="264" customFormat="1" ht="15" customHeight="1" spans="1:5">
      <c r="A25" s="279" t="s">
        <v>1665</v>
      </c>
      <c r="B25" s="277">
        <v>20</v>
      </c>
      <c r="C25" s="281" t="s">
        <v>1636</v>
      </c>
      <c r="D25" s="281" t="s">
        <v>1636</v>
      </c>
      <c r="E25" s="280" t="s">
        <v>27</v>
      </c>
    </row>
    <row r="26" s="264" customFormat="1" ht="15" customHeight="1" spans="1:5">
      <c r="A26" s="279" t="s">
        <v>1666</v>
      </c>
      <c r="B26" s="277">
        <v>21</v>
      </c>
      <c r="C26" s="281" t="s">
        <v>1636</v>
      </c>
      <c r="D26" s="281" t="s">
        <v>1636</v>
      </c>
      <c r="E26" s="280" t="s">
        <v>27</v>
      </c>
    </row>
    <row r="27" ht="18.95" customHeight="1" spans="1:5">
      <c r="A27" s="278" t="s">
        <v>1667</v>
      </c>
      <c r="B27" s="277">
        <v>22</v>
      </c>
      <c r="C27" s="281" t="s">
        <v>1636</v>
      </c>
      <c r="D27" s="281" t="s">
        <v>1636</v>
      </c>
      <c r="E27" s="280" t="s">
        <v>1668</v>
      </c>
    </row>
    <row r="28" ht="18.95" customHeight="1" spans="1:5">
      <c r="A28" s="279" t="s">
        <v>1669</v>
      </c>
      <c r="B28" s="277">
        <v>23</v>
      </c>
      <c r="C28" s="281" t="s">
        <v>1636</v>
      </c>
      <c r="D28" s="281" t="s">
        <v>1636</v>
      </c>
      <c r="E28" s="280" t="s">
        <v>1668</v>
      </c>
    </row>
    <row r="29" ht="18.95" customHeight="1" spans="1:5">
      <c r="A29" s="279" t="s">
        <v>1670</v>
      </c>
      <c r="B29" s="277">
        <v>24</v>
      </c>
      <c r="C29" s="281" t="s">
        <v>1636</v>
      </c>
      <c r="D29" s="281" t="s">
        <v>1636</v>
      </c>
      <c r="E29" s="284">
        <v>0</v>
      </c>
    </row>
    <row r="30" ht="41.25" customHeight="1" spans="1:1">
      <c r="A30" s="272" t="s">
        <v>1671</v>
      </c>
    </row>
    <row r="31" ht="27.75" customHeight="1" spans="1:1">
      <c r="A31" s="285" t="s">
        <v>1672</v>
      </c>
    </row>
    <row r="32" spans="1:5">
      <c r="A32" s="286"/>
      <c r="B32" s="286"/>
      <c r="C32" s="286"/>
      <c r="D32" s="286"/>
      <c r="E32" s="286"/>
    </row>
  </sheetData>
  <mergeCells count="4">
    <mergeCell ref="A1:E1"/>
    <mergeCell ref="A30:E30"/>
    <mergeCell ref="A31:E31"/>
    <mergeCell ref="B4:B5"/>
  </mergeCells>
  <pageMargins left="0.747916666666667" right="0.389583333333333" top="0.979861111111111" bottom="0.75" header="0.509722222222222" footer="0.509722222222222"/>
  <pageSetup paperSize="9" scale="82" orientation="portrait"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C6" sqref="C6:E6"/>
    </sheetView>
  </sheetViews>
  <sheetFormatPr defaultColWidth="9" defaultRowHeight="14.25" customHeight="1" outlineLevelCol="4"/>
  <cols>
    <col min="1" max="1" width="33.875" customWidth="1"/>
    <col min="2" max="2" width="10.625" customWidth="1"/>
    <col min="3" max="5" width="19.5" customWidth="1"/>
    <col min="6" max="7" width="9" style="262" customWidth="1"/>
    <col min="8" max="8" width="18.875" style="262" customWidth="1"/>
    <col min="9" max="16384" width="9" style="262" customWidth="1"/>
  </cols>
  <sheetData>
    <row r="1" s="262" customFormat="1" ht="26.25" customHeight="1" spans="1:1">
      <c r="A1" s="203" t="s">
        <v>1673</v>
      </c>
    </row>
    <row r="2" s="262" customFormat="1" ht="18.95" customHeight="1" spans="1:5">
      <c r="A2" s="265"/>
      <c r="B2" s="265"/>
      <c r="C2" s="265"/>
      <c r="D2" s="265"/>
      <c r="E2" s="207" t="s">
        <v>1674</v>
      </c>
    </row>
    <row r="3" s="263" customFormat="1" ht="18.95" customHeight="1" spans="1:5">
      <c r="A3" s="265" t="str">
        <f>附表10财政拨款“三公”经费及机关运行经费情况表!A3</f>
        <v>部门：曲靖经济技术开发区管理委员会</v>
      </c>
      <c r="B3" s="265"/>
      <c r="C3" s="265"/>
      <c r="D3" s="265"/>
      <c r="E3" s="207" t="s">
        <v>1079</v>
      </c>
    </row>
    <row r="4" s="263" customFormat="1" ht="18.95" customHeight="1" spans="1:5">
      <c r="A4" s="266" t="s">
        <v>1630</v>
      </c>
      <c r="B4" s="266" t="s">
        <v>7</v>
      </c>
      <c r="C4" s="266" t="s">
        <v>1631</v>
      </c>
      <c r="D4" s="266" t="s">
        <v>1632</v>
      </c>
      <c r="E4" s="266" t="s">
        <v>1633</v>
      </c>
    </row>
    <row r="5" s="264" customFormat="1" ht="18.95" customHeight="1" spans="1:5">
      <c r="A5" s="266" t="s">
        <v>1634</v>
      </c>
      <c r="B5" s="19"/>
      <c r="C5" s="266" t="s">
        <v>12</v>
      </c>
      <c r="D5" s="266">
        <v>2</v>
      </c>
      <c r="E5" s="266">
        <v>3</v>
      </c>
    </row>
    <row r="6" s="264" customFormat="1" ht="18.95" customHeight="1" spans="1:5">
      <c r="A6" s="267" t="s">
        <v>1675</v>
      </c>
      <c r="B6" s="266">
        <v>1</v>
      </c>
      <c r="C6" s="268" t="s">
        <v>1636</v>
      </c>
      <c r="D6" s="268" t="s">
        <v>1636</v>
      </c>
      <c r="E6" s="268" t="s">
        <v>1636</v>
      </c>
    </row>
    <row r="7" s="264" customFormat="1" ht="26.25" customHeight="1" spans="1:5">
      <c r="A7" s="269" t="s">
        <v>1637</v>
      </c>
      <c r="B7" s="266">
        <v>2</v>
      </c>
      <c r="C7" s="270" t="s">
        <v>1638</v>
      </c>
      <c r="D7" s="270" t="s">
        <v>1639</v>
      </c>
      <c r="E7" s="270" t="s">
        <v>1640</v>
      </c>
    </row>
    <row r="8" s="264" customFormat="1" ht="26.25" customHeight="1" spans="1:5">
      <c r="A8" s="269" t="s">
        <v>1641</v>
      </c>
      <c r="B8" s="266">
        <v>3</v>
      </c>
      <c r="C8" s="270"/>
      <c r="D8" s="270"/>
      <c r="E8" s="270" t="s">
        <v>27</v>
      </c>
    </row>
    <row r="9" s="264" customFormat="1" ht="26.25" customHeight="1" spans="1:5">
      <c r="A9" s="269" t="s">
        <v>1642</v>
      </c>
      <c r="B9" s="266">
        <v>4</v>
      </c>
      <c r="C9" s="270" t="s">
        <v>1643</v>
      </c>
      <c r="D9" s="270" t="s">
        <v>1644</v>
      </c>
      <c r="E9" s="270" t="s">
        <v>1645</v>
      </c>
    </row>
    <row r="10" s="264" customFormat="1" ht="26.25" customHeight="1" spans="1:5">
      <c r="A10" s="269" t="s">
        <v>1646</v>
      </c>
      <c r="B10" s="266">
        <v>5</v>
      </c>
      <c r="C10" s="270"/>
      <c r="D10" s="270"/>
      <c r="E10" s="270" t="s">
        <v>27</v>
      </c>
    </row>
    <row r="11" s="264" customFormat="1" ht="26.25" customHeight="1" spans="1:5">
      <c r="A11" s="269" t="s">
        <v>1647</v>
      </c>
      <c r="B11" s="266">
        <v>6</v>
      </c>
      <c r="C11" s="270" t="s">
        <v>1643</v>
      </c>
      <c r="D11" s="270" t="s">
        <v>1644</v>
      </c>
      <c r="E11" s="270" t="s">
        <v>1645</v>
      </c>
    </row>
    <row r="12" s="264" customFormat="1" ht="26.25" customHeight="1" spans="1:5">
      <c r="A12" s="269" t="s">
        <v>1648</v>
      </c>
      <c r="B12" s="266">
        <v>7</v>
      </c>
      <c r="C12" s="270" t="s">
        <v>625</v>
      </c>
      <c r="D12" s="270" t="s">
        <v>1649</v>
      </c>
      <c r="E12" s="270" t="s">
        <v>1650</v>
      </c>
    </row>
    <row r="13" s="264" customFormat="1" ht="15" customHeight="1" spans="1:5">
      <c r="A13" s="269" t="s">
        <v>1651</v>
      </c>
      <c r="B13" s="266">
        <v>8</v>
      </c>
      <c r="C13" s="268" t="s">
        <v>1636</v>
      </c>
      <c r="D13" s="268" t="s">
        <v>1636</v>
      </c>
      <c r="E13" s="271">
        <v>7.4</v>
      </c>
    </row>
    <row r="14" s="264" customFormat="1" ht="15" customHeight="1" spans="1:5">
      <c r="A14" s="269" t="s">
        <v>1652</v>
      </c>
      <c r="B14" s="266">
        <v>9</v>
      </c>
      <c r="C14" s="268" t="s">
        <v>1636</v>
      </c>
      <c r="D14" s="268" t="s">
        <v>1636</v>
      </c>
      <c r="E14" s="270"/>
    </row>
    <row r="15" s="264" customFormat="1" ht="15" customHeight="1" spans="1:5">
      <c r="A15" s="269" t="s">
        <v>1653</v>
      </c>
      <c r="B15" s="266">
        <v>10</v>
      </c>
      <c r="C15" s="268" t="s">
        <v>1636</v>
      </c>
      <c r="D15" s="268" t="s">
        <v>1636</v>
      </c>
      <c r="E15" s="270"/>
    </row>
    <row r="16" s="262" customFormat="1" ht="41.25" customHeight="1" spans="1:1">
      <c r="A16" s="272" t="s">
        <v>1676</v>
      </c>
    </row>
    <row r="17" s="262" customFormat="1" ht="13.5" spans="1:5">
      <c r="A17" s="273"/>
      <c r="B17" s="273"/>
      <c r="C17" s="273"/>
      <c r="D17" s="273"/>
      <c r="E17" s="273"/>
    </row>
  </sheetData>
  <mergeCells count="3">
    <mergeCell ref="A1:E1"/>
    <mergeCell ref="A16:E16"/>
    <mergeCell ref="B4:B5"/>
  </mergeCells>
  <pageMargins left="0.75" right="0.75" top="1" bottom="1" header="0.5" footer="0.5"/>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N17" sqref="N17"/>
    </sheetView>
  </sheetViews>
  <sheetFormatPr defaultColWidth="8.66666666666667" defaultRowHeight="14.25"/>
  <cols>
    <col min="17" max="17" width="10.5" customWidth="1"/>
    <col min="18" max="18" width="11.6666666666667" customWidth="1"/>
    <col min="19" max="19" width="11.9166666666667" customWidth="1"/>
  </cols>
  <sheetData>
    <row r="1" ht="28.2" customHeight="1" spans="1:1">
      <c r="A1" s="240" t="s">
        <v>1677</v>
      </c>
    </row>
    <row r="2" spans="1:21">
      <c r="A2" s="241"/>
      <c r="B2" s="241"/>
      <c r="C2" s="241"/>
      <c r="D2" s="241"/>
      <c r="E2" s="241"/>
      <c r="F2" s="241"/>
      <c r="G2" s="241"/>
      <c r="H2" s="241"/>
      <c r="I2" s="241"/>
      <c r="J2" s="241"/>
      <c r="K2" s="241"/>
      <c r="L2" s="241"/>
      <c r="M2" s="241"/>
      <c r="N2" s="254"/>
      <c r="U2" s="259" t="s">
        <v>1678</v>
      </c>
    </row>
    <row r="3" spans="1:21">
      <c r="A3" s="242" t="str">
        <f>[1]附表11一般公共预算财政拨款“三公”经费情况表!$A$3</f>
        <v>部门：曲靖经济技术开发区管理委员会</v>
      </c>
      <c r="E3" s="243"/>
      <c r="F3" s="243"/>
      <c r="G3" s="241"/>
      <c r="H3" s="241"/>
      <c r="I3" s="241"/>
      <c r="J3" s="241"/>
      <c r="K3" s="241"/>
      <c r="L3" s="241"/>
      <c r="M3" s="241"/>
      <c r="N3" s="254"/>
      <c r="U3" s="259" t="s">
        <v>3</v>
      </c>
    </row>
    <row r="4" spans="1:21">
      <c r="A4" s="244" t="s">
        <v>6</v>
      </c>
      <c r="B4" s="244" t="s">
        <v>7</v>
      </c>
      <c r="C4" s="245" t="s">
        <v>1679</v>
      </c>
      <c r="D4" s="246" t="s">
        <v>1680</v>
      </c>
      <c r="E4" s="244" t="s">
        <v>1681</v>
      </c>
      <c r="F4" s="247" t="s">
        <v>1682</v>
      </c>
      <c r="G4" s="219"/>
      <c r="H4" s="219"/>
      <c r="I4" s="219"/>
      <c r="J4" s="219"/>
      <c r="K4" s="219"/>
      <c r="L4" s="219"/>
      <c r="M4" s="219"/>
      <c r="N4" s="219"/>
      <c r="O4" s="9"/>
      <c r="P4" s="255" t="s">
        <v>1683</v>
      </c>
      <c r="Q4" s="244" t="s">
        <v>1684</v>
      </c>
      <c r="R4" s="244" t="s">
        <v>1685</v>
      </c>
      <c r="S4" s="9"/>
      <c r="T4" s="260" t="s">
        <v>1686</v>
      </c>
      <c r="U4" s="9"/>
    </row>
    <row r="5" spans="1:21">
      <c r="A5" s="28"/>
      <c r="B5" s="28"/>
      <c r="C5" s="10"/>
      <c r="D5" s="28"/>
      <c r="E5" s="28"/>
      <c r="F5" s="248" t="s">
        <v>125</v>
      </c>
      <c r="G5" s="5"/>
      <c r="H5" s="248" t="s">
        <v>1687</v>
      </c>
      <c r="I5" s="5"/>
      <c r="J5" s="248" t="s">
        <v>1688</v>
      </c>
      <c r="K5" s="5"/>
      <c r="L5" s="256" t="s">
        <v>1689</v>
      </c>
      <c r="M5" s="5"/>
      <c r="N5" s="209" t="s">
        <v>1690</v>
      </c>
      <c r="O5" s="5"/>
      <c r="P5" s="28"/>
      <c r="Q5" s="28"/>
      <c r="R5" s="16"/>
      <c r="S5" s="17"/>
      <c r="T5" s="205"/>
      <c r="U5" s="17"/>
    </row>
    <row r="6" spans="1:21">
      <c r="A6" s="19"/>
      <c r="B6" s="19"/>
      <c r="C6" s="16"/>
      <c r="D6" s="19"/>
      <c r="E6" s="19"/>
      <c r="F6" s="248" t="s">
        <v>1691</v>
      </c>
      <c r="G6" s="249" t="s">
        <v>1692</v>
      </c>
      <c r="H6" s="248" t="s">
        <v>1691</v>
      </c>
      <c r="I6" s="249" t="s">
        <v>1692</v>
      </c>
      <c r="J6" s="248" t="s">
        <v>1691</v>
      </c>
      <c r="K6" s="249" t="s">
        <v>1692</v>
      </c>
      <c r="L6" s="248" t="s">
        <v>1691</v>
      </c>
      <c r="M6" s="249" t="s">
        <v>1692</v>
      </c>
      <c r="N6" s="248" t="s">
        <v>1691</v>
      </c>
      <c r="O6" s="249" t="s">
        <v>1692</v>
      </c>
      <c r="P6" s="19"/>
      <c r="Q6" s="19"/>
      <c r="R6" s="248" t="s">
        <v>1691</v>
      </c>
      <c r="S6" s="261" t="s">
        <v>1692</v>
      </c>
      <c r="T6" s="248" t="s">
        <v>1691</v>
      </c>
      <c r="U6" s="249" t="s">
        <v>1692</v>
      </c>
    </row>
    <row r="7" ht="19" customHeight="1" spans="1:21">
      <c r="A7" s="244" t="s">
        <v>10</v>
      </c>
      <c r="B7" s="244"/>
      <c r="C7" s="244">
        <v>1</v>
      </c>
      <c r="D7" s="249" t="s">
        <v>13</v>
      </c>
      <c r="E7" s="244">
        <v>3</v>
      </c>
      <c r="F7" s="244">
        <v>4</v>
      </c>
      <c r="G7" s="249" t="s">
        <v>31</v>
      </c>
      <c r="H7" s="244">
        <v>6</v>
      </c>
      <c r="I7" s="244">
        <v>7</v>
      </c>
      <c r="J7" s="249" t="s">
        <v>44</v>
      </c>
      <c r="K7" s="244">
        <v>9</v>
      </c>
      <c r="L7" s="244">
        <v>10</v>
      </c>
      <c r="M7" s="249" t="s">
        <v>54</v>
      </c>
      <c r="N7" s="244">
        <v>12</v>
      </c>
      <c r="O7" s="244">
        <v>13</v>
      </c>
      <c r="P7" s="249" t="s">
        <v>62</v>
      </c>
      <c r="Q7" s="244">
        <v>15</v>
      </c>
      <c r="R7" s="244">
        <v>16</v>
      </c>
      <c r="S7" s="249" t="s">
        <v>70</v>
      </c>
      <c r="T7" s="244">
        <v>18</v>
      </c>
      <c r="U7" s="244">
        <v>19</v>
      </c>
    </row>
    <row r="8" ht="43" customHeight="1" spans="1:21">
      <c r="A8" s="250" t="s">
        <v>130</v>
      </c>
      <c r="B8" s="244">
        <v>1</v>
      </c>
      <c r="C8" s="251">
        <v>928114.55</v>
      </c>
      <c r="D8" s="252">
        <v>928114.55</v>
      </c>
      <c r="E8" s="252">
        <v>108531.55</v>
      </c>
      <c r="F8" s="252">
        <v>19475.48</v>
      </c>
      <c r="G8" s="252">
        <v>11860.22</v>
      </c>
      <c r="H8" s="252">
        <v>5317.01</v>
      </c>
      <c r="I8" s="252">
        <v>2831.68</v>
      </c>
      <c r="J8" s="252">
        <v>2548.93</v>
      </c>
      <c r="K8" s="252">
        <v>554.25</v>
      </c>
      <c r="L8" s="252"/>
      <c r="M8" s="252"/>
      <c r="N8" s="257"/>
      <c r="O8" s="258"/>
      <c r="P8" s="258"/>
      <c r="Q8" s="258">
        <v>74776.62</v>
      </c>
      <c r="R8" s="258">
        <v>271800.2</v>
      </c>
      <c r="S8" s="258">
        <v>271737.55</v>
      </c>
      <c r="T8" s="258"/>
      <c r="U8" s="258"/>
    </row>
    <row r="9" ht="38" customHeight="1" spans="1:1">
      <c r="A9" s="253" t="s">
        <v>1693</v>
      </c>
    </row>
  </sheetData>
  <mergeCells count="18">
    <mergeCell ref="A1:U1"/>
    <mergeCell ref="A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7" workbookViewId="0">
      <selection activeCell="G17" sqref="G17"/>
    </sheetView>
  </sheetViews>
  <sheetFormatPr defaultColWidth="8.66666666666667" defaultRowHeight="14.25" outlineLevelCol="3"/>
  <cols>
    <col min="4" max="4" width="70" customWidth="1"/>
  </cols>
  <sheetData>
    <row r="1" spans="1:4">
      <c r="A1" s="202" t="s">
        <v>1694</v>
      </c>
      <c r="B1" s="202"/>
      <c r="C1" s="202"/>
      <c r="D1" s="202"/>
    </row>
    <row r="2" ht="22.2" customHeight="1" spans="1:1">
      <c r="A2" s="234" t="s">
        <v>1695</v>
      </c>
    </row>
    <row r="3" spans="1:4">
      <c r="A3" s="204" t="s">
        <v>2</v>
      </c>
      <c r="B3" s="205"/>
      <c r="C3" s="206"/>
      <c r="D3" s="39"/>
    </row>
    <row r="4" ht="279" customHeight="1" spans="1:4">
      <c r="A4" s="235" t="s">
        <v>1696</v>
      </c>
      <c r="B4" s="235" t="s">
        <v>1697</v>
      </c>
      <c r="C4" s="5"/>
      <c r="D4" s="236" t="s">
        <v>1698</v>
      </c>
    </row>
    <row r="5" ht="71" customHeight="1" spans="1:4">
      <c r="A5" s="28"/>
      <c r="B5" s="235" t="s">
        <v>1699</v>
      </c>
      <c r="C5" s="5"/>
      <c r="D5" s="236" t="s">
        <v>1700</v>
      </c>
    </row>
    <row r="6" ht="360" customHeight="1" spans="1:4">
      <c r="A6" s="28"/>
      <c r="B6" s="235" t="s">
        <v>1701</v>
      </c>
      <c r="C6" s="5"/>
      <c r="D6" s="236" t="s">
        <v>1702</v>
      </c>
    </row>
    <row r="7" ht="60" customHeight="1" spans="1:4">
      <c r="A7" s="28"/>
      <c r="B7" s="235" t="s">
        <v>1703</v>
      </c>
      <c r="C7" s="5"/>
      <c r="D7" s="236" t="s">
        <v>1704</v>
      </c>
    </row>
    <row r="8" ht="72" customHeight="1" spans="1:4">
      <c r="A8" s="19"/>
      <c r="B8" s="235" t="s">
        <v>1705</v>
      </c>
      <c r="C8" s="5"/>
      <c r="D8" s="236" t="s">
        <v>1706</v>
      </c>
    </row>
    <row r="9" ht="36" customHeight="1" spans="1:4">
      <c r="A9" s="235" t="s">
        <v>1707</v>
      </c>
      <c r="B9" s="235" t="s">
        <v>1708</v>
      </c>
      <c r="C9" s="5"/>
      <c r="D9" s="236" t="s">
        <v>1709</v>
      </c>
    </row>
    <row r="10" ht="60" customHeight="1" spans="1:4">
      <c r="A10" s="28"/>
      <c r="B10" s="235" t="s">
        <v>1710</v>
      </c>
      <c r="C10" s="235" t="s">
        <v>1711</v>
      </c>
      <c r="D10" s="236" t="s">
        <v>1712</v>
      </c>
    </row>
    <row r="11" ht="48" customHeight="1" spans="1:4">
      <c r="A11" s="19"/>
      <c r="B11" s="19"/>
      <c r="C11" s="235" t="s">
        <v>1713</v>
      </c>
      <c r="D11" s="236" t="s">
        <v>1714</v>
      </c>
    </row>
    <row r="12" ht="48" customHeight="1" spans="1:4">
      <c r="A12" s="235" t="s">
        <v>1715</v>
      </c>
      <c r="B12" s="7"/>
      <c r="C12" s="5"/>
      <c r="D12" s="236" t="s">
        <v>1716</v>
      </c>
    </row>
    <row r="13" ht="48" customHeight="1" spans="1:4">
      <c r="A13" s="235" t="s">
        <v>1717</v>
      </c>
      <c r="B13" s="7"/>
      <c r="C13" s="5"/>
      <c r="D13" s="236" t="s">
        <v>1718</v>
      </c>
    </row>
    <row r="14" spans="1:4">
      <c r="A14" s="235" t="s">
        <v>1719</v>
      </c>
      <c r="B14" s="7"/>
      <c r="C14" s="5"/>
      <c r="D14" s="236" t="s">
        <v>1720</v>
      </c>
    </row>
    <row r="15" ht="43.2" customHeight="1" spans="1:4">
      <c r="A15" s="237" t="s">
        <v>1721</v>
      </c>
      <c r="B15" s="7"/>
      <c r="C15" s="5"/>
      <c r="D15" s="238" t="s">
        <v>1722</v>
      </c>
    </row>
    <row r="16" spans="1:4">
      <c r="A16" s="237" t="s">
        <v>1723</v>
      </c>
      <c r="B16" s="7"/>
      <c r="C16" s="5"/>
      <c r="D16" s="238" t="s">
        <v>1724</v>
      </c>
    </row>
    <row r="17" spans="1:4">
      <c r="A17" s="202"/>
      <c r="B17" s="202"/>
      <c r="C17" s="202"/>
      <c r="D17" s="202"/>
    </row>
    <row r="18" spans="1:1">
      <c r="A18" s="239" t="s">
        <v>1725</v>
      </c>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opLeftCell="A17" workbookViewId="0">
      <selection activeCell="A24" sqref="A24"/>
    </sheetView>
  </sheetViews>
  <sheetFormatPr defaultColWidth="8.66666666666667" defaultRowHeight="14.25"/>
  <cols>
    <col min="1" max="1" width="14.9166666666667" customWidth="1"/>
    <col min="4" max="4" width="28.5" customWidth="1"/>
    <col min="5" max="5" width="12" customWidth="1"/>
    <col min="6" max="6" width="12.9166666666667" customWidth="1"/>
    <col min="8" max="8" width="14.4166666666667" customWidth="1"/>
    <col min="9" max="9" width="14.5" customWidth="1"/>
    <col min="10" max="10" width="18.1666666666667" customWidth="1"/>
  </cols>
  <sheetData>
    <row r="1" spans="1:10">
      <c r="A1" s="202" t="s">
        <v>1726</v>
      </c>
      <c r="B1" s="202"/>
      <c r="C1" s="202"/>
      <c r="D1" s="202"/>
      <c r="E1" s="202"/>
      <c r="F1" s="202"/>
      <c r="G1" s="202"/>
      <c r="H1" s="202"/>
      <c r="I1" s="202"/>
      <c r="J1" s="202"/>
    </row>
    <row r="2" ht="22.2" customHeight="1" spans="1:1">
      <c r="A2" s="203" t="s">
        <v>1727</v>
      </c>
    </row>
    <row r="3" spans="1:10">
      <c r="A3" s="204"/>
      <c r="B3" s="205"/>
      <c r="C3" s="206"/>
      <c r="D3" s="39"/>
      <c r="E3" s="206"/>
      <c r="F3" s="206"/>
      <c r="G3" s="207"/>
      <c r="H3" s="208"/>
      <c r="I3" s="208"/>
      <c r="J3" s="39"/>
    </row>
    <row r="4" spans="1:10">
      <c r="A4" s="209" t="s">
        <v>1728</v>
      </c>
      <c r="B4" s="210" t="s">
        <v>1729</v>
      </c>
      <c r="C4" s="7"/>
      <c r="D4" s="7"/>
      <c r="E4" s="7"/>
      <c r="F4" s="7"/>
      <c r="G4" s="7"/>
      <c r="H4" s="7"/>
      <c r="I4" s="7"/>
      <c r="J4" s="5"/>
    </row>
    <row r="5" spans="1:10">
      <c r="A5" s="209" t="s">
        <v>1730</v>
      </c>
      <c r="B5" s="7"/>
      <c r="C5" s="7"/>
      <c r="D5" s="7"/>
      <c r="E5" s="7"/>
      <c r="F5" s="7"/>
      <c r="G5" s="7"/>
      <c r="H5" s="7"/>
      <c r="I5" s="5"/>
      <c r="J5" s="209" t="s">
        <v>1731</v>
      </c>
    </row>
    <row r="6" ht="275" customHeight="1" spans="1:10">
      <c r="A6" s="209" t="s">
        <v>1732</v>
      </c>
      <c r="B6" s="211" t="s">
        <v>1733</v>
      </c>
      <c r="C6" s="212" t="s">
        <v>1698</v>
      </c>
      <c r="D6" s="7"/>
      <c r="E6" s="7"/>
      <c r="F6" s="7"/>
      <c r="G6" s="7"/>
      <c r="H6" s="7"/>
      <c r="I6" s="5"/>
      <c r="J6" s="211" t="s">
        <v>1734</v>
      </c>
    </row>
    <row r="7" ht="144" customHeight="1" spans="1:10">
      <c r="A7" s="19"/>
      <c r="B7" s="211" t="s">
        <v>1735</v>
      </c>
      <c r="C7" s="212" t="s">
        <v>1736</v>
      </c>
      <c r="D7" s="7"/>
      <c r="E7" s="7"/>
      <c r="F7" s="7"/>
      <c r="G7" s="7"/>
      <c r="H7" s="7"/>
      <c r="I7" s="5"/>
      <c r="J7" s="211" t="s">
        <v>1737</v>
      </c>
    </row>
    <row r="8" spans="1:10">
      <c r="A8" s="213" t="s">
        <v>1738</v>
      </c>
      <c r="B8" s="7"/>
      <c r="C8" s="7"/>
      <c r="D8" s="7"/>
      <c r="E8" s="7"/>
      <c r="F8" s="7"/>
      <c r="G8" s="7"/>
      <c r="H8" s="7"/>
      <c r="I8" s="7"/>
      <c r="J8" s="5"/>
    </row>
    <row r="9" spans="1:10">
      <c r="A9" s="175" t="s">
        <v>1739</v>
      </c>
      <c r="B9" s="214" t="s">
        <v>1740</v>
      </c>
      <c r="C9" s="7"/>
      <c r="D9" s="7"/>
      <c r="E9" s="7"/>
      <c r="F9" s="5"/>
      <c r="G9" s="209" t="s">
        <v>1741</v>
      </c>
      <c r="H9" s="7"/>
      <c r="I9" s="7"/>
      <c r="J9" s="5"/>
    </row>
    <row r="10" ht="150" customHeight="1" spans="1:10">
      <c r="A10" s="215" t="s">
        <v>1742</v>
      </c>
      <c r="B10" s="216" t="s">
        <v>1743</v>
      </c>
      <c r="C10" s="7"/>
      <c r="D10" s="7"/>
      <c r="E10" s="7"/>
      <c r="F10" s="5"/>
      <c r="G10" s="216" t="s">
        <v>1744</v>
      </c>
      <c r="H10" s="7"/>
      <c r="I10" s="7"/>
      <c r="J10" s="5"/>
    </row>
    <row r="11" ht="150" customHeight="1" spans="1:10">
      <c r="A11" s="215" t="s">
        <v>1745</v>
      </c>
      <c r="B11" s="214" t="s">
        <v>1743</v>
      </c>
      <c r="C11" s="7"/>
      <c r="D11" s="7"/>
      <c r="E11" s="7"/>
      <c r="F11" s="5"/>
      <c r="G11" s="390" t="s">
        <v>1746</v>
      </c>
      <c r="H11" s="7"/>
      <c r="I11" s="7"/>
      <c r="J11" s="5"/>
    </row>
    <row r="12" ht="140" customHeight="1" spans="1:10">
      <c r="A12" s="215" t="s">
        <v>1747</v>
      </c>
      <c r="B12" s="214" t="s">
        <v>1743</v>
      </c>
      <c r="C12" s="7"/>
      <c r="D12" s="7"/>
      <c r="E12" s="7"/>
      <c r="F12" s="5"/>
      <c r="G12" s="390" t="s">
        <v>1746</v>
      </c>
      <c r="H12" s="7"/>
      <c r="I12" s="7"/>
      <c r="J12" s="5"/>
    </row>
    <row r="13" ht="33" customHeight="1" spans="1:10">
      <c r="A13" s="217" t="s">
        <v>1748</v>
      </c>
      <c r="B13" s="7"/>
      <c r="C13" s="7"/>
      <c r="D13" s="7"/>
      <c r="E13" s="7"/>
      <c r="F13" s="7"/>
      <c r="G13" s="7"/>
      <c r="H13" s="7"/>
      <c r="I13" s="7"/>
      <c r="J13" s="5"/>
    </row>
    <row r="14" spans="1:10">
      <c r="A14" s="175" t="s">
        <v>1749</v>
      </c>
      <c r="B14" s="175" t="s">
        <v>1750</v>
      </c>
      <c r="C14" s="218" t="s">
        <v>1751</v>
      </c>
      <c r="D14" s="219"/>
      <c r="E14" s="209" t="s">
        <v>1752</v>
      </c>
      <c r="F14" s="7"/>
      <c r="G14" s="5"/>
      <c r="H14" s="214" t="s">
        <v>1753</v>
      </c>
      <c r="I14" s="209" t="s">
        <v>1754</v>
      </c>
      <c r="J14" s="214" t="s">
        <v>1755</v>
      </c>
    </row>
    <row r="15" ht="31.2" customHeight="1" spans="1:10">
      <c r="A15" s="19"/>
      <c r="B15" s="19"/>
      <c r="C15" s="16"/>
      <c r="D15" s="205"/>
      <c r="E15" s="175" t="s">
        <v>1756</v>
      </c>
      <c r="F15" s="175" t="s">
        <v>1757</v>
      </c>
      <c r="G15" s="175" t="s">
        <v>1758</v>
      </c>
      <c r="H15" s="19"/>
      <c r="I15" s="19"/>
      <c r="J15" s="19"/>
    </row>
    <row r="16" ht="31.2" customHeight="1" spans="1:10">
      <c r="A16" s="175" t="s">
        <v>1759</v>
      </c>
      <c r="B16" s="175" t="s">
        <v>1760</v>
      </c>
      <c r="C16" s="220" t="s">
        <v>1761</v>
      </c>
      <c r="D16" s="205"/>
      <c r="E16" s="221" t="s">
        <v>1762</v>
      </c>
      <c r="F16" s="221" t="s">
        <v>1763</v>
      </c>
      <c r="G16" s="175"/>
      <c r="H16" s="222">
        <v>1736.53</v>
      </c>
      <c r="I16" s="232">
        <f t="shared" ref="I16:I25" si="0">H16/E16</f>
        <v>0.868265</v>
      </c>
      <c r="J16" s="233" t="s">
        <v>1724</v>
      </c>
    </row>
    <row r="17" ht="46.8" customHeight="1" spans="1:10">
      <c r="A17" s="175" t="s">
        <v>1764</v>
      </c>
      <c r="B17" s="175" t="s">
        <v>1760</v>
      </c>
      <c r="C17" s="220" t="s">
        <v>1765</v>
      </c>
      <c r="D17" s="205"/>
      <c r="E17" s="221" t="s">
        <v>1766</v>
      </c>
      <c r="F17" s="221" t="s">
        <v>1766</v>
      </c>
      <c r="G17" s="175"/>
      <c r="H17" s="222">
        <v>168.35</v>
      </c>
      <c r="I17" s="232">
        <f t="shared" si="0"/>
        <v>1</v>
      </c>
      <c r="J17" s="233" t="s">
        <v>1724</v>
      </c>
    </row>
    <row r="18" ht="46.8" customHeight="1" spans="1:10">
      <c r="A18" s="175" t="s">
        <v>1767</v>
      </c>
      <c r="B18" s="175" t="s">
        <v>1760</v>
      </c>
      <c r="C18" s="220" t="s">
        <v>1767</v>
      </c>
      <c r="D18" s="205"/>
      <c r="E18" s="221">
        <v>130</v>
      </c>
      <c r="F18" s="221" t="s">
        <v>767</v>
      </c>
      <c r="G18" s="175"/>
      <c r="H18" s="222">
        <v>130</v>
      </c>
      <c r="I18" s="232">
        <f t="shared" si="0"/>
        <v>1</v>
      </c>
      <c r="J18" s="233" t="s">
        <v>1724</v>
      </c>
    </row>
    <row r="19" ht="31.2" customHeight="1" spans="1:10">
      <c r="A19" s="175" t="s">
        <v>1768</v>
      </c>
      <c r="B19" s="175" t="s">
        <v>1760</v>
      </c>
      <c r="C19" s="223" t="s">
        <v>1769</v>
      </c>
      <c r="D19" s="205"/>
      <c r="E19" s="221" t="s">
        <v>767</v>
      </c>
      <c r="F19" s="221" t="s">
        <v>767</v>
      </c>
      <c r="G19" s="175"/>
      <c r="H19" s="222">
        <v>130</v>
      </c>
      <c r="I19" s="232">
        <f t="shared" si="0"/>
        <v>1</v>
      </c>
      <c r="J19" s="233" t="s">
        <v>1724</v>
      </c>
    </row>
    <row r="20" ht="78" customHeight="1" spans="1:10">
      <c r="A20" s="175" t="s">
        <v>1770</v>
      </c>
      <c r="B20" s="175" t="s">
        <v>1760</v>
      </c>
      <c r="C20" s="223" t="s">
        <v>1771</v>
      </c>
      <c r="D20" s="205"/>
      <c r="E20" s="221">
        <v>45000</v>
      </c>
      <c r="F20" s="221">
        <v>45000</v>
      </c>
      <c r="G20" s="175"/>
      <c r="H20" s="222">
        <v>45000</v>
      </c>
      <c r="I20" s="232">
        <f t="shared" si="0"/>
        <v>1</v>
      </c>
      <c r="J20" s="233" t="s">
        <v>1724</v>
      </c>
    </row>
    <row r="21" ht="78" customHeight="1" spans="1:10">
      <c r="A21" s="175" t="s">
        <v>1772</v>
      </c>
      <c r="B21" s="175" t="s">
        <v>1760</v>
      </c>
      <c r="C21" s="223" t="s">
        <v>1773</v>
      </c>
      <c r="D21" s="205"/>
      <c r="E21" s="221">
        <v>310.38</v>
      </c>
      <c r="F21" s="221">
        <v>310.38</v>
      </c>
      <c r="G21" s="175"/>
      <c r="H21" s="222">
        <v>310.38</v>
      </c>
      <c r="I21" s="232">
        <f t="shared" si="0"/>
        <v>1</v>
      </c>
      <c r="J21" s="233" t="s">
        <v>1724</v>
      </c>
    </row>
    <row r="22" ht="31.2" customHeight="1" spans="1:10">
      <c r="A22" s="175" t="s">
        <v>1774</v>
      </c>
      <c r="B22" s="175" t="s">
        <v>1760</v>
      </c>
      <c r="C22" s="220" t="s">
        <v>1774</v>
      </c>
      <c r="D22" s="205"/>
      <c r="E22" s="221">
        <v>43967.79</v>
      </c>
      <c r="F22" s="221">
        <v>43967.79</v>
      </c>
      <c r="G22" s="175"/>
      <c r="H22" s="222">
        <v>43967.79</v>
      </c>
      <c r="I22" s="232">
        <f t="shared" si="0"/>
        <v>1</v>
      </c>
      <c r="J22" s="233" t="s">
        <v>1724</v>
      </c>
    </row>
    <row r="23" ht="31.2" customHeight="1" spans="1:10">
      <c r="A23" s="175" t="s">
        <v>1775</v>
      </c>
      <c r="B23" s="175" t="s">
        <v>1760</v>
      </c>
      <c r="C23" s="220" t="s">
        <v>1776</v>
      </c>
      <c r="D23" s="205"/>
      <c r="E23" s="221">
        <v>29206</v>
      </c>
      <c r="F23" s="221">
        <v>29206</v>
      </c>
      <c r="G23" s="175"/>
      <c r="H23" s="222">
        <v>29206</v>
      </c>
      <c r="I23" s="232">
        <f t="shared" si="0"/>
        <v>1</v>
      </c>
      <c r="J23" s="233" t="s">
        <v>1724</v>
      </c>
    </row>
    <row r="24" ht="31.2" customHeight="1" spans="1:10">
      <c r="A24" s="175" t="s">
        <v>1777</v>
      </c>
      <c r="B24" s="175" t="s">
        <v>1760</v>
      </c>
      <c r="C24" s="223" t="s">
        <v>1778</v>
      </c>
      <c r="D24" s="205"/>
      <c r="E24" s="221">
        <v>145.36</v>
      </c>
      <c r="F24" s="221">
        <v>145.36</v>
      </c>
      <c r="G24" s="175"/>
      <c r="H24" s="222">
        <v>145.36</v>
      </c>
      <c r="I24" s="232">
        <f t="shared" si="0"/>
        <v>1</v>
      </c>
      <c r="J24" s="233" t="s">
        <v>1724</v>
      </c>
    </row>
    <row r="25" ht="46.8" customHeight="1" spans="1:10">
      <c r="A25" s="175" t="s">
        <v>1779</v>
      </c>
      <c r="B25" s="175" t="s">
        <v>1760</v>
      </c>
      <c r="C25" s="220" t="s">
        <v>1779</v>
      </c>
      <c r="D25" s="205"/>
      <c r="E25" s="221">
        <v>100</v>
      </c>
      <c r="F25" s="221">
        <v>100</v>
      </c>
      <c r="G25" s="175"/>
      <c r="H25" s="222">
        <v>100</v>
      </c>
      <c r="I25" s="232">
        <f t="shared" si="0"/>
        <v>1</v>
      </c>
      <c r="J25" s="233" t="s">
        <v>1724</v>
      </c>
    </row>
    <row r="26" spans="1:10">
      <c r="A26" s="217" t="s">
        <v>1780</v>
      </c>
      <c r="B26" s="7"/>
      <c r="C26" s="7"/>
      <c r="D26" s="7"/>
      <c r="E26" s="7"/>
      <c r="F26" s="7"/>
      <c r="G26" s="7"/>
      <c r="H26" s="7"/>
      <c r="I26" s="7"/>
      <c r="J26" s="5"/>
    </row>
    <row r="27" ht="31.2" customHeight="1" spans="1:10">
      <c r="A27" s="224" t="s">
        <v>1781</v>
      </c>
      <c r="B27" s="225" t="s">
        <v>1782</v>
      </c>
      <c r="C27" s="225" t="s">
        <v>1783</v>
      </c>
      <c r="D27" s="224" t="s">
        <v>1784</v>
      </c>
      <c r="E27" s="226" t="s">
        <v>1785</v>
      </c>
      <c r="F27" s="226" t="s">
        <v>1786</v>
      </c>
      <c r="G27" s="226" t="s">
        <v>1787</v>
      </c>
      <c r="H27" s="227" t="s">
        <v>1788</v>
      </c>
      <c r="I27" s="7"/>
      <c r="J27" s="5"/>
    </row>
    <row r="28" ht="24" customHeight="1" spans="1:10">
      <c r="A28" s="22" t="s">
        <v>1789</v>
      </c>
      <c r="B28" s="23" t="s">
        <v>1790</v>
      </c>
      <c r="C28" s="228" t="s">
        <v>1791</v>
      </c>
      <c r="D28" s="88" t="s">
        <v>1792</v>
      </c>
      <c r="E28" s="229" t="s">
        <v>1793</v>
      </c>
      <c r="F28" s="229" t="s">
        <v>1794</v>
      </c>
      <c r="G28" s="229" t="s">
        <v>1793</v>
      </c>
      <c r="H28" s="230" t="s">
        <v>1724</v>
      </c>
      <c r="I28" s="7"/>
      <c r="J28" s="5"/>
    </row>
    <row r="29" ht="24" customHeight="1" spans="1:10">
      <c r="A29" s="28"/>
      <c r="B29" s="23" t="s">
        <v>1795</v>
      </c>
      <c r="C29" s="228" t="s">
        <v>1796</v>
      </c>
      <c r="D29" s="80" t="s">
        <v>1797</v>
      </c>
      <c r="E29" s="229" t="s">
        <v>1793</v>
      </c>
      <c r="F29" s="229" t="s">
        <v>1794</v>
      </c>
      <c r="G29" s="229" t="s">
        <v>1793</v>
      </c>
      <c r="H29" s="230" t="s">
        <v>1724</v>
      </c>
      <c r="I29" s="7"/>
      <c r="J29" s="5"/>
    </row>
    <row r="30" ht="24" customHeight="1" spans="1:10">
      <c r="A30" s="28"/>
      <c r="B30" s="23" t="s">
        <v>1798</v>
      </c>
      <c r="C30" s="228" t="s">
        <v>1799</v>
      </c>
      <c r="D30" s="80" t="s">
        <v>1797</v>
      </c>
      <c r="E30" s="53">
        <v>100</v>
      </c>
      <c r="F30" s="53" t="s">
        <v>1794</v>
      </c>
      <c r="G30" s="53">
        <v>100</v>
      </c>
      <c r="H30" s="230" t="s">
        <v>1724</v>
      </c>
      <c r="I30" s="7"/>
      <c r="J30" s="5"/>
    </row>
    <row r="31" ht="36" customHeight="1" spans="1:10">
      <c r="A31" s="19"/>
      <c r="B31" s="22" t="s">
        <v>1800</v>
      </c>
      <c r="C31" s="228" t="s">
        <v>1801</v>
      </c>
      <c r="D31" s="80" t="s">
        <v>1802</v>
      </c>
      <c r="E31" s="53">
        <v>1</v>
      </c>
      <c r="F31" s="53" t="s">
        <v>1803</v>
      </c>
      <c r="G31" s="53" t="s">
        <v>1804</v>
      </c>
      <c r="H31" s="230" t="s">
        <v>1724</v>
      </c>
      <c r="I31" s="7"/>
      <c r="J31" s="5"/>
    </row>
    <row r="32" ht="24" customHeight="1" spans="1:10">
      <c r="A32" s="22" t="s">
        <v>1805</v>
      </c>
      <c r="B32" s="22" t="s">
        <v>1806</v>
      </c>
      <c r="C32" s="228" t="s">
        <v>1807</v>
      </c>
      <c r="D32" s="80" t="s">
        <v>1792</v>
      </c>
      <c r="E32" s="53">
        <v>1000</v>
      </c>
      <c r="F32" s="53" t="s">
        <v>1808</v>
      </c>
      <c r="G32" s="53" t="s">
        <v>1809</v>
      </c>
      <c r="H32" s="230" t="s">
        <v>1724</v>
      </c>
      <c r="I32" s="7"/>
      <c r="J32" s="5"/>
    </row>
    <row r="33" ht="24" customHeight="1" spans="1:10">
      <c r="A33" s="28"/>
      <c r="B33" s="22" t="s">
        <v>1810</v>
      </c>
      <c r="C33" s="228" t="s">
        <v>1811</v>
      </c>
      <c r="D33" s="80" t="s">
        <v>1792</v>
      </c>
      <c r="E33" s="53">
        <v>100</v>
      </c>
      <c r="F33" s="53" t="s">
        <v>1794</v>
      </c>
      <c r="G33" s="53">
        <v>100</v>
      </c>
      <c r="H33" s="230" t="s">
        <v>1724</v>
      </c>
      <c r="I33" s="7"/>
      <c r="J33" s="5"/>
    </row>
    <row r="34" ht="48" customHeight="1" spans="1:10">
      <c r="A34" s="28"/>
      <c r="B34" s="22" t="s">
        <v>1812</v>
      </c>
      <c r="C34" s="228" t="s">
        <v>1813</v>
      </c>
      <c r="D34" s="80" t="s">
        <v>1792</v>
      </c>
      <c r="E34" s="53">
        <v>100</v>
      </c>
      <c r="F34" s="53" t="s">
        <v>1794</v>
      </c>
      <c r="G34" s="53">
        <v>100</v>
      </c>
      <c r="H34" s="230" t="s">
        <v>1724</v>
      </c>
      <c r="I34" s="7"/>
      <c r="J34" s="5"/>
    </row>
    <row r="35" ht="36" customHeight="1" spans="1:10">
      <c r="A35" s="19"/>
      <c r="B35" s="33" t="s">
        <v>1814</v>
      </c>
      <c r="C35" s="228" t="s">
        <v>1815</v>
      </c>
      <c r="D35" s="80" t="s">
        <v>1792</v>
      </c>
      <c r="E35" s="53">
        <v>100</v>
      </c>
      <c r="F35" s="53" t="s">
        <v>1794</v>
      </c>
      <c r="G35" s="53">
        <v>100</v>
      </c>
      <c r="H35" s="230" t="s">
        <v>1724</v>
      </c>
      <c r="I35" s="7"/>
      <c r="J35" s="5"/>
    </row>
    <row r="36" ht="36" customHeight="1" spans="1:10">
      <c r="A36" s="34" t="s">
        <v>1816</v>
      </c>
      <c r="B36" s="35" t="s">
        <v>1817</v>
      </c>
      <c r="C36" s="228" t="s">
        <v>1818</v>
      </c>
      <c r="D36" s="80" t="s">
        <v>1792</v>
      </c>
      <c r="E36" s="53">
        <v>100</v>
      </c>
      <c r="F36" s="53" t="s">
        <v>1794</v>
      </c>
      <c r="G36" s="53">
        <v>100</v>
      </c>
      <c r="H36" s="230" t="s">
        <v>1724</v>
      </c>
      <c r="I36" s="7"/>
      <c r="J36" s="5"/>
    </row>
    <row r="37" spans="1:10">
      <c r="A37" s="231" t="s">
        <v>1819</v>
      </c>
      <c r="B37" s="231" t="s">
        <v>1724</v>
      </c>
      <c r="C37" s="7"/>
      <c r="D37" s="7"/>
      <c r="E37" s="7"/>
      <c r="F37" s="7"/>
      <c r="G37" s="7"/>
      <c r="H37" s="7"/>
      <c r="I37" s="7"/>
      <c r="J37" s="5"/>
    </row>
    <row r="38" spans="1:10">
      <c r="A38" s="202"/>
      <c r="B38" s="202"/>
      <c r="C38" s="202"/>
      <c r="D38" s="202"/>
      <c r="E38" s="202"/>
      <c r="F38" s="202"/>
      <c r="G38" s="202"/>
      <c r="H38" s="202"/>
      <c r="I38" s="202"/>
      <c r="J38" s="202"/>
    </row>
    <row r="39" spans="1:10">
      <c r="A39" s="38" t="s">
        <v>1820</v>
      </c>
      <c r="B39" s="37"/>
      <c r="C39" s="37"/>
      <c r="D39" s="37"/>
      <c r="E39" s="37"/>
      <c r="F39" s="37"/>
      <c r="G39" s="37"/>
      <c r="H39" s="37"/>
      <c r="I39" s="37"/>
      <c r="J39" s="42"/>
    </row>
    <row r="40" spans="1:1">
      <c r="A40" s="38" t="s">
        <v>1821</v>
      </c>
    </row>
    <row r="41" spans="1:1">
      <c r="A41" s="38" t="s">
        <v>1822</v>
      </c>
    </row>
    <row r="42" spans="1:1">
      <c r="A42" s="38" t="s">
        <v>1823</v>
      </c>
    </row>
  </sheetData>
  <mergeCells count="5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A26:J26"/>
    <mergeCell ref="H27:J27"/>
    <mergeCell ref="H28:J28"/>
    <mergeCell ref="H29:J29"/>
    <mergeCell ref="H30:J30"/>
    <mergeCell ref="H31:J31"/>
    <mergeCell ref="H32:J32"/>
    <mergeCell ref="H33:J33"/>
    <mergeCell ref="H34:J34"/>
    <mergeCell ref="H35:J35"/>
    <mergeCell ref="H36:J36"/>
    <mergeCell ref="B37:J37"/>
    <mergeCell ref="A40:J40"/>
    <mergeCell ref="A41:J41"/>
    <mergeCell ref="A42:J42"/>
    <mergeCell ref="A6:A7"/>
    <mergeCell ref="A14:A15"/>
    <mergeCell ref="A28:A31"/>
    <mergeCell ref="A32:A35"/>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K15" sqref="K15"/>
    </sheetView>
  </sheetViews>
  <sheetFormatPr defaultColWidth="8.66666666666667" defaultRowHeight="14.25"/>
  <cols>
    <col min="3" max="3" width="22.5833333333333" customWidth="1"/>
    <col min="10" max="10" width="13.75" customWidth="1"/>
  </cols>
  <sheetData>
    <row r="1" spans="1:10">
      <c r="A1" s="2" t="s">
        <v>1824</v>
      </c>
      <c r="B1" s="2"/>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1827</v>
      </c>
      <c r="D4" s="7"/>
      <c r="E4" s="7"/>
      <c r="F4" s="7"/>
      <c r="G4" s="7"/>
      <c r="H4" s="7"/>
      <c r="I4" s="7"/>
      <c r="J4" s="5"/>
    </row>
    <row r="5" spans="1:10">
      <c r="A5" s="4" t="s">
        <v>1828</v>
      </c>
      <c r="B5" s="5"/>
      <c r="C5" s="8" t="s">
        <v>1729</v>
      </c>
      <c r="D5" s="7"/>
      <c r="E5" s="5"/>
      <c r="F5" s="4" t="s">
        <v>1829</v>
      </c>
      <c r="G5" s="6" t="s">
        <v>1830</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70">
        <v>500</v>
      </c>
      <c r="E7" s="170">
        <v>371.93</v>
      </c>
      <c r="F7" s="170">
        <v>371.93</v>
      </c>
      <c r="G7" s="68" t="s">
        <v>51</v>
      </c>
      <c r="H7" s="171">
        <v>1</v>
      </c>
      <c r="I7" s="198">
        <v>10</v>
      </c>
      <c r="J7" s="199"/>
    </row>
    <row r="8" ht="24" customHeight="1" spans="1:10">
      <c r="A8" s="10"/>
      <c r="B8" s="11"/>
      <c r="C8" s="12" t="s">
        <v>1838</v>
      </c>
      <c r="D8" s="170">
        <v>500</v>
      </c>
      <c r="E8" s="170">
        <v>371.93</v>
      </c>
      <c r="F8" s="170">
        <v>371.93</v>
      </c>
      <c r="G8" s="68" t="s">
        <v>1636</v>
      </c>
      <c r="H8" s="171">
        <v>1</v>
      </c>
      <c r="I8" s="68" t="s">
        <v>1636</v>
      </c>
      <c r="J8" s="193"/>
    </row>
    <row r="9" ht="24" customHeight="1" spans="1:10">
      <c r="A9" s="10"/>
      <c r="B9" s="11"/>
      <c r="C9" s="12" t="s">
        <v>1839</v>
      </c>
      <c r="D9" s="172" t="s">
        <v>11</v>
      </c>
      <c r="E9" s="172" t="s">
        <v>11</v>
      </c>
      <c r="F9" s="172" t="s">
        <v>11</v>
      </c>
      <c r="G9" s="68" t="s">
        <v>1636</v>
      </c>
      <c r="H9" s="172" t="s">
        <v>11</v>
      </c>
      <c r="I9" s="68" t="s">
        <v>1636</v>
      </c>
      <c r="J9" s="193"/>
    </row>
    <row r="10" spans="1:10">
      <c r="A10" s="16"/>
      <c r="B10" s="17"/>
      <c r="C10" s="12" t="s">
        <v>1840</v>
      </c>
      <c r="D10" s="172" t="s">
        <v>11</v>
      </c>
      <c r="E10" s="172" t="s">
        <v>11</v>
      </c>
      <c r="F10" s="172" t="s">
        <v>11</v>
      </c>
      <c r="G10" s="68" t="s">
        <v>1636</v>
      </c>
      <c r="H10" s="172" t="s">
        <v>11</v>
      </c>
      <c r="I10" s="68" t="s">
        <v>1636</v>
      </c>
      <c r="J10" s="193"/>
    </row>
    <row r="11" spans="1:10">
      <c r="A11" s="4" t="s">
        <v>1841</v>
      </c>
      <c r="B11" s="4" t="s">
        <v>1842</v>
      </c>
      <c r="C11" s="7"/>
      <c r="D11" s="7"/>
      <c r="E11" s="5"/>
      <c r="F11" s="18" t="s">
        <v>1741</v>
      </c>
      <c r="G11" s="7"/>
      <c r="H11" s="7"/>
      <c r="I11" s="7"/>
      <c r="J11" s="5"/>
    </row>
    <row r="12" ht="120" customHeight="1" spans="1:10">
      <c r="A12" s="19"/>
      <c r="B12" s="6" t="s">
        <v>1843</v>
      </c>
      <c r="C12" s="7"/>
      <c r="D12" s="7"/>
      <c r="E12" s="5"/>
      <c r="F12" s="18" t="s">
        <v>1844</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spans="1:10">
      <c r="A15" s="173" t="s">
        <v>1789</v>
      </c>
      <c r="B15" s="68" t="s">
        <v>1790</v>
      </c>
      <c r="C15" s="174" t="s">
        <v>1847</v>
      </c>
      <c r="D15" s="175" t="s">
        <v>1848</v>
      </c>
      <c r="E15" s="180">
        <v>100</v>
      </c>
      <c r="F15" s="181" t="s">
        <v>1794</v>
      </c>
      <c r="G15" s="181" t="s">
        <v>1849</v>
      </c>
      <c r="H15" s="177">
        <v>10</v>
      </c>
      <c r="I15" s="177">
        <v>10</v>
      </c>
      <c r="J15" s="200" t="s">
        <v>1850</v>
      </c>
    </row>
    <row r="16" spans="1:10">
      <c r="A16" s="178"/>
      <c r="B16" s="68" t="s">
        <v>1790</v>
      </c>
      <c r="C16" s="174" t="s">
        <v>1851</v>
      </c>
      <c r="D16" s="175" t="s">
        <v>1848</v>
      </c>
      <c r="E16" s="180" t="s">
        <v>1852</v>
      </c>
      <c r="F16" s="176" t="s">
        <v>1853</v>
      </c>
      <c r="G16" s="181" t="s">
        <v>1854</v>
      </c>
      <c r="H16" s="177">
        <v>10</v>
      </c>
      <c r="I16" s="177">
        <v>10</v>
      </c>
      <c r="J16" s="200" t="s">
        <v>1850</v>
      </c>
    </row>
    <row r="17" spans="1:10">
      <c r="A17" s="178"/>
      <c r="B17" s="68" t="s">
        <v>1790</v>
      </c>
      <c r="C17" s="153" t="s">
        <v>1855</v>
      </c>
      <c r="D17" s="195" t="s">
        <v>1848</v>
      </c>
      <c r="E17" s="180" t="s">
        <v>31</v>
      </c>
      <c r="F17" s="181" t="s">
        <v>1856</v>
      </c>
      <c r="G17" s="181" t="s">
        <v>31</v>
      </c>
      <c r="H17" s="177">
        <v>10</v>
      </c>
      <c r="I17" s="177">
        <v>10</v>
      </c>
      <c r="J17" s="200" t="s">
        <v>1850</v>
      </c>
    </row>
    <row r="18" spans="1:10">
      <c r="A18" s="178"/>
      <c r="B18" s="68" t="s">
        <v>1795</v>
      </c>
      <c r="C18" s="174" t="s">
        <v>1857</v>
      </c>
      <c r="D18" s="179" t="s">
        <v>1858</v>
      </c>
      <c r="E18" s="180" t="s">
        <v>1793</v>
      </c>
      <c r="F18" s="181" t="s">
        <v>1794</v>
      </c>
      <c r="G18" s="181" t="s">
        <v>1793</v>
      </c>
      <c r="H18" s="177">
        <v>10</v>
      </c>
      <c r="I18" s="177">
        <v>10</v>
      </c>
      <c r="J18" s="200" t="s">
        <v>1850</v>
      </c>
    </row>
    <row r="19" spans="1:10">
      <c r="A19" s="182"/>
      <c r="B19" s="68" t="s">
        <v>1795</v>
      </c>
      <c r="C19" s="174" t="s">
        <v>1859</v>
      </c>
      <c r="D19" s="179" t="s">
        <v>1858</v>
      </c>
      <c r="E19" s="180">
        <v>100</v>
      </c>
      <c r="F19" s="181" t="s">
        <v>1794</v>
      </c>
      <c r="G19" s="196">
        <v>100</v>
      </c>
      <c r="H19" s="197">
        <v>10</v>
      </c>
      <c r="I19" s="197">
        <v>10</v>
      </c>
      <c r="J19" s="200" t="s">
        <v>1850</v>
      </c>
    </row>
    <row r="20" ht="24" customHeight="1" spans="1:10">
      <c r="A20" s="173" t="s">
        <v>1805</v>
      </c>
      <c r="B20" s="185" t="s">
        <v>1810</v>
      </c>
      <c r="C20" s="174" t="s">
        <v>1860</v>
      </c>
      <c r="D20" s="175" t="s">
        <v>1802</v>
      </c>
      <c r="E20" s="180" t="s">
        <v>12</v>
      </c>
      <c r="F20" s="181" t="s">
        <v>1861</v>
      </c>
      <c r="G20" s="181" t="s">
        <v>27</v>
      </c>
      <c r="H20" s="177">
        <v>15</v>
      </c>
      <c r="I20" s="177">
        <v>15</v>
      </c>
      <c r="J20" s="200" t="s">
        <v>1850</v>
      </c>
    </row>
    <row r="21" ht="36" customHeight="1" spans="1:10">
      <c r="A21" s="182"/>
      <c r="B21" s="185" t="s">
        <v>1814</v>
      </c>
      <c r="C21" s="174" t="s">
        <v>1862</v>
      </c>
      <c r="D21" s="175" t="s">
        <v>1848</v>
      </c>
      <c r="E21" s="180" t="s">
        <v>31</v>
      </c>
      <c r="F21" s="181" t="s">
        <v>1803</v>
      </c>
      <c r="G21" s="181" t="s">
        <v>31</v>
      </c>
      <c r="H21" s="177">
        <v>15</v>
      </c>
      <c r="I21" s="177">
        <v>15</v>
      </c>
      <c r="J21" s="200" t="s">
        <v>1850</v>
      </c>
    </row>
    <row r="22" ht="108" customHeight="1" spans="1:10">
      <c r="A22" s="186" t="s">
        <v>1816</v>
      </c>
      <c r="B22" s="187" t="s">
        <v>1863</v>
      </c>
      <c r="C22" s="188" t="s">
        <v>1864</v>
      </c>
      <c r="D22" s="189" t="s">
        <v>1848</v>
      </c>
      <c r="E22" s="190" t="s">
        <v>1865</v>
      </c>
      <c r="F22" s="191" t="s">
        <v>1794</v>
      </c>
      <c r="G22" s="191" t="s">
        <v>1866</v>
      </c>
      <c r="H22" s="177">
        <v>10</v>
      </c>
      <c r="I22" s="177">
        <v>8.88</v>
      </c>
      <c r="J22" s="201" t="s">
        <v>1867</v>
      </c>
    </row>
    <row r="23" spans="1:10">
      <c r="A23" s="4" t="s">
        <v>1868</v>
      </c>
      <c r="B23" s="7"/>
      <c r="C23" s="5"/>
      <c r="D23" s="4" t="s">
        <v>1724</v>
      </c>
      <c r="E23" s="7"/>
      <c r="F23" s="7"/>
      <c r="G23" s="7"/>
      <c r="H23" s="7"/>
      <c r="I23" s="7"/>
      <c r="J23" s="5"/>
    </row>
    <row r="24" spans="1:10">
      <c r="A24" s="4" t="s">
        <v>1869</v>
      </c>
      <c r="B24" s="7"/>
      <c r="C24" s="7"/>
      <c r="D24" s="7"/>
      <c r="E24" s="7"/>
      <c r="F24" s="7"/>
      <c r="G24" s="5"/>
      <c r="H24" s="4">
        <v>100</v>
      </c>
      <c r="I24" s="4">
        <v>98.88</v>
      </c>
      <c r="J24" s="41" t="s">
        <v>1870</v>
      </c>
    </row>
    <row r="25" spans="1:10">
      <c r="A25" s="37"/>
      <c r="B25" s="37"/>
      <c r="C25" s="37"/>
      <c r="D25" s="37"/>
      <c r="E25" s="37"/>
      <c r="F25" s="37"/>
      <c r="G25" s="37"/>
      <c r="H25" s="37"/>
      <c r="I25" s="37"/>
      <c r="J25" s="42"/>
    </row>
    <row r="26" spans="1:10">
      <c r="A26" s="38" t="s">
        <v>1820</v>
      </c>
      <c r="B26" s="37"/>
      <c r="C26" s="37"/>
      <c r="D26" s="37"/>
      <c r="E26" s="37"/>
      <c r="F26" s="37"/>
      <c r="G26" s="37"/>
      <c r="H26" s="37"/>
      <c r="I26" s="37"/>
      <c r="J26" s="42"/>
    </row>
    <row r="27" spans="1:1">
      <c r="A27" s="38" t="s">
        <v>1821</v>
      </c>
    </row>
    <row r="28" spans="1:1">
      <c r="A28" s="38" t="s">
        <v>1822</v>
      </c>
    </row>
    <row r="29" spans="1:1">
      <c r="A29" s="38" t="s">
        <v>1871</v>
      </c>
    </row>
    <row r="30" spans="1:1">
      <c r="A30" s="38" t="s">
        <v>1872</v>
      </c>
    </row>
    <row r="31" spans="1:1">
      <c r="A31" s="38" t="s">
        <v>1873</v>
      </c>
    </row>
    <row r="32" spans="1:1">
      <c r="A32" s="38" t="s">
        <v>1874</v>
      </c>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9"/>
    <mergeCell ref="A20:A21"/>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L20" sqref="L20"/>
    </sheetView>
  </sheetViews>
  <sheetFormatPr defaultColWidth="8.66666666666667" defaultRowHeight="14.25"/>
  <cols>
    <col min="3" max="3" width="13.75" customWidth="1"/>
    <col min="4" max="4" width="10.4166666666667" customWidth="1"/>
    <col min="5" max="5" width="22.0833333333333" customWidth="1"/>
    <col min="7" max="7" width="21.25" customWidth="1"/>
    <col min="10" max="10" width="14.0833333333333" customWidth="1"/>
  </cols>
  <sheetData>
    <row r="1" spans="1:10">
      <c r="A1" s="2" t="s">
        <v>1875</v>
      </c>
      <c r="B1" s="2"/>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1759</v>
      </c>
      <c r="D4" s="7"/>
      <c r="E4" s="7"/>
      <c r="F4" s="7"/>
      <c r="G4" s="7"/>
      <c r="H4" s="7"/>
      <c r="I4" s="7"/>
      <c r="J4" s="5"/>
    </row>
    <row r="5" spans="1:10">
      <c r="A5" s="4" t="s">
        <v>1828</v>
      </c>
      <c r="B5" s="5"/>
      <c r="C5" s="8" t="s">
        <v>1729</v>
      </c>
      <c r="D5" s="7"/>
      <c r="E5" s="5"/>
      <c r="F5" s="4" t="s">
        <v>1829</v>
      </c>
      <c r="G5" s="6" t="s">
        <v>1876</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70">
        <v>2000</v>
      </c>
      <c r="E7" s="170">
        <v>2000</v>
      </c>
      <c r="F7" s="170">
        <v>1736.53</v>
      </c>
      <c r="G7" s="68" t="s">
        <v>51</v>
      </c>
      <c r="H7" s="171">
        <v>0.8683</v>
      </c>
      <c r="I7" s="68">
        <v>8.68</v>
      </c>
      <c r="J7" s="193"/>
    </row>
    <row r="8" ht="24" customHeight="1" spans="1:10">
      <c r="A8" s="10"/>
      <c r="B8" s="11"/>
      <c r="C8" s="12" t="s">
        <v>1838</v>
      </c>
      <c r="D8" s="170">
        <v>2000</v>
      </c>
      <c r="E8" s="170">
        <v>2000</v>
      </c>
      <c r="F8" s="170">
        <v>1736.53</v>
      </c>
      <c r="G8" s="68" t="s">
        <v>1636</v>
      </c>
      <c r="H8" s="171">
        <v>0.8683</v>
      </c>
      <c r="I8" s="68" t="s">
        <v>1636</v>
      </c>
      <c r="J8" s="193"/>
    </row>
    <row r="9" ht="24" customHeight="1" spans="1:10">
      <c r="A9" s="10"/>
      <c r="B9" s="11"/>
      <c r="C9" s="12" t="s">
        <v>1839</v>
      </c>
      <c r="D9" s="172" t="s">
        <v>11</v>
      </c>
      <c r="E9" s="172" t="s">
        <v>11</v>
      </c>
      <c r="F9" s="172" t="s">
        <v>11</v>
      </c>
      <c r="G9" s="68" t="s">
        <v>1636</v>
      </c>
      <c r="H9" s="172" t="s">
        <v>11</v>
      </c>
      <c r="I9" s="68" t="s">
        <v>1636</v>
      </c>
      <c r="J9" s="193"/>
    </row>
    <row r="10" spans="1:10">
      <c r="A10" s="16"/>
      <c r="B10" s="17"/>
      <c r="C10" s="12" t="s">
        <v>1840</v>
      </c>
      <c r="D10" s="172" t="s">
        <v>11</v>
      </c>
      <c r="E10" s="172" t="s">
        <v>11</v>
      </c>
      <c r="F10" s="172" t="s">
        <v>11</v>
      </c>
      <c r="G10" s="68" t="s">
        <v>1636</v>
      </c>
      <c r="H10" s="172" t="s">
        <v>11</v>
      </c>
      <c r="I10" s="68" t="s">
        <v>1636</v>
      </c>
      <c r="J10" s="193"/>
    </row>
    <row r="11" spans="1:10">
      <c r="A11" s="4" t="s">
        <v>1841</v>
      </c>
      <c r="B11" s="4" t="s">
        <v>1842</v>
      </c>
      <c r="C11" s="7"/>
      <c r="D11" s="7"/>
      <c r="E11" s="5"/>
      <c r="F11" s="18" t="s">
        <v>1741</v>
      </c>
      <c r="G11" s="7"/>
      <c r="H11" s="7"/>
      <c r="I11" s="7"/>
      <c r="J11" s="5"/>
    </row>
    <row r="12" ht="103" customHeight="1" spans="1:10">
      <c r="A12" s="19"/>
      <c r="B12" s="8" t="s">
        <v>1877</v>
      </c>
      <c r="C12" s="7"/>
      <c r="D12" s="7"/>
      <c r="E12" s="5"/>
      <c r="F12" s="18" t="s">
        <v>1878</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spans="1:10">
      <c r="A15" s="173" t="s">
        <v>1789</v>
      </c>
      <c r="B15" s="68" t="s">
        <v>1790</v>
      </c>
      <c r="C15" s="174" t="s">
        <v>1879</v>
      </c>
      <c r="D15" s="175" t="s">
        <v>1848</v>
      </c>
      <c r="E15" s="391" t="s">
        <v>1880</v>
      </c>
      <c r="F15" s="176" t="s">
        <v>1881</v>
      </c>
      <c r="G15" s="391" t="s">
        <v>1880</v>
      </c>
      <c r="H15" s="177">
        <v>15</v>
      </c>
      <c r="I15" s="177">
        <v>15</v>
      </c>
      <c r="J15" s="185" t="s">
        <v>1850</v>
      </c>
    </row>
    <row r="16" spans="1:10">
      <c r="A16" s="178"/>
      <c r="B16" s="68" t="s">
        <v>1795</v>
      </c>
      <c r="C16" s="174" t="s">
        <v>1882</v>
      </c>
      <c r="D16" s="179" t="s">
        <v>1858</v>
      </c>
      <c r="E16" s="180" t="s">
        <v>1793</v>
      </c>
      <c r="F16" s="181" t="s">
        <v>1794</v>
      </c>
      <c r="G16" s="181" t="s">
        <v>1793</v>
      </c>
      <c r="H16" s="177">
        <v>10</v>
      </c>
      <c r="I16" s="177">
        <v>10</v>
      </c>
      <c r="J16" s="185" t="s">
        <v>1850</v>
      </c>
    </row>
    <row r="17" spans="1:10">
      <c r="A17" s="178"/>
      <c r="B17" s="68" t="s">
        <v>1798</v>
      </c>
      <c r="C17" s="174" t="s">
        <v>1883</v>
      </c>
      <c r="D17" s="179" t="s">
        <v>1858</v>
      </c>
      <c r="E17" s="180" t="s">
        <v>1793</v>
      </c>
      <c r="F17" s="181" t="s">
        <v>1794</v>
      </c>
      <c r="G17" s="181" t="s">
        <v>1793</v>
      </c>
      <c r="H17" s="177">
        <v>10</v>
      </c>
      <c r="I17" s="177">
        <v>10</v>
      </c>
      <c r="J17" s="185" t="s">
        <v>1850</v>
      </c>
    </row>
    <row r="18" ht="57.6" customHeight="1" spans="1:10">
      <c r="A18" s="182"/>
      <c r="B18" s="68" t="s">
        <v>1800</v>
      </c>
      <c r="C18" s="174" t="s">
        <v>1884</v>
      </c>
      <c r="D18" s="175" t="s">
        <v>1802</v>
      </c>
      <c r="E18" s="183" t="s">
        <v>1885</v>
      </c>
      <c r="F18" s="184" t="s">
        <v>1886</v>
      </c>
      <c r="G18" s="183" t="s">
        <v>1885</v>
      </c>
      <c r="H18" s="177">
        <v>15</v>
      </c>
      <c r="I18" s="177">
        <v>15</v>
      </c>
      <c r="J18" s="185" t="s">
        <v>1850</v>
      </c>
    </row>
    <row r="19" ht="24" customHeight="1" spans="1:10">
      <c r="A19" s="173" t="s">
        <v>1805</v>
      </c>
      <c r="B19" s="185" t="s">
        <v>1810</v>
      </c>
      <c r="C19" s="174" t="s">
        <v>1887</v>
      </c>
      <c r="D19" s="179" t="s">
        <v>1858</v>
      </c>
      <c r="E19" s="180" t="s">
        <v>1888</v>
      </c>
      <c r="F19" s="181" t="s">
        <v>1888</v>
      </c>
      <c r="G19" s="181" t="s">
        <v>1889</v>
      </c>
      <c r="H19" s="177">
        <v>30</v>
      </c>
      <c r="I19" s="177">
        <v>30</v>
      </c>
      <c r="J19" s="185" t="s">
        <v>1850</v>
      </c>
    </row>
    <row r="20" ht="60" customHeight="1" spans="1:10">
      <c r="A20" s="186" t="s">
        <v>1816</v>
      </c>
      <c r="B20" s="187" t="s">
        <v>1863</v>
      </c>
      <c r="C20" s="188" t="s">
        <v>1890</v>
      </c>
      <c r="D20" s="189" t="s">
        <v>1848</v>
      </c>
      <c r="E20" s="190" t="s">
        <v>1865</v>
      </c>
      <c r="F20" s="191" t="s">
        <v>1794</v>
      </c>
      <c r="G20" s="191" t="s">
        <v>1866</v>
      </c>
      <c r="H20" s="192">
        <v>10</v>
      </c>
      <c r="I20" s="192">
        <v>8.88</v>
      </c>
      <c r="J20" s="194" t="s">
        <v>1891</v>
      </c>
    </row>
    <row r="21" spans="1:10">
      <c r="A21" s="4" t="s">
        <v>1868</v>
      </c>
      <c r="B21" s="7"/>
      <c r="C21" s="5"/>
      <c r="D21" s="49" t="s">
        <v>1724</v>
      </c>
      <c r="E21" s="7"/>
      <c r="F21" s="7"/>
      <c r="G21" s="7"/>
      <c r="H21" s="7"/>
      <c r="I21" s="7"/>
      <c r="J21" s="5"/>
    </row>
    <row r="22" spans="1:10">
      <c r="A22" s="4" t="s">
        <v>1869</v>
      </c>
      <c r="B22" s="7"/>
      <c r="C22" s="7"/>
      <c r="D22" s="7"/>
      <c r="E22" s="7"/>
      <c r="F22" s="7"/>
      <c r="G22" s="5"/>
      <c r="H22" s="4">
        <v>100</v>
      </c>
      <c r="I22" s="4">
        <v>97.56</v>
      </c>
      <c r="J22" s="41" t="s">
        <v>1870</v>
      </c>
    </row>
    <row r="23" spans="1:10">
      <c r="A23" s="37"/>
      <c r="B23" s="37"/>
      <c r="C23" s="37"/>
      <c r="D23" s="37"/>
      <c r="E23" s="37"/>
      <c r="F23" s="37"/>
      <c r="G23" s="37"/>
      <c r="H23" s="37"/>
      <c r="I23" s="37"/>
      <c r="J23" s="42"/>
    </row>
    <row r="24" spans="1:10">
      <c r="A24" s="38" t="s">
        <v>1820</v>
      </c>
      <c r="B24" s="37"/>
      <c r="C24" s="37"/>
      <c r="D24" s="37"/>
      <c r="E24" s="37"/>
      <c r="F24" s="37"/>
      <c r="G24" s="37"/>
      <c r="H24" s="37"/>
      <c r="I24" s="37"/>
      <c r="J24" s="42"/>
    </row>
    <row r="25" spans="1:1">
      <c r="A25" s="38" t="s">
        <v>1821</v>
      </c>
    </row>
    <row r="26" spans="1:1">
      <c r="A26" s="38" t="s">
        <v>1822</v>
      </c>
    </row>
    <row r="27" spans="1:1">
      <c r="A27" s="38" t="s">
        <v>1871</v>
      </c>
    </row>
    <row r="28" spans="1:1">
      <c r="A28" s="38" t="s">
        <v>1872</v>
      </c>
    </row>
    <row r="29" spans="1:1">
      <c r="A29" s="38" t="s">
        <v>1873</v>
      </c>
    </row>
    <row r="30" spans="1:1">
      <c r="A30" s="38" t="s">
        <v>1874</v>
      </c>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N20" sqref="N20"/>
    </sheetView>
  </sheetViews>
  <sheetFormatPr defaultColWidth="8.66666666666667" defaultRowHeight="14.25"/>
  <cols>
    <col min="3" max="3" width="13.3333333333333" customWidth="1"/>
    <col min="10" max="10" width="11.8333333333333" customWidth="1"/>
  </cols>
  <sheetData>
    <row r="1" spans="1:10">
      <c r="A1" s="2" t="s">
        <v>1892</v>
      </c>
      <c r="B1" s="2"/>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1764</v>
      </c>
      <c r="D4" s="7"/>
      <c r="E4" s="7"/>
      <c r="F4" s="7"/>
      <c r="G4" s="7"/>
      <c r="H4" s="7"/>
      <c r="I4" s="7"/>
      <c r="J4" s="5"/>
    </row>
    <row r="5" spans="1:10">
      <c r="A5" s="4" t="s">
        <v>1828</v>
      </c>
      <c r="B5" s="5"/>
      <c r="C5" s="8" t="s">
        <v>1729</v>
      </c>
      <c r="D5" s="7"/>
      <c r="E5" s="5"/>
      <c r="F5" s="4" t="s">
        <v>1829</v>
      </c>
      <c r="G5" s="6" t="s">
        <v>1893</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5">
        <v>168.35</v>
      </c>
      <c r="E7" s="15">
        <v>168.35</v>
      </c>
      <c r="F7" s="15">
        <v>168.35</v>
      </c>
      <c r="G7" s="4">
        <v>10</v>
      </c>
      <c r="H7" s="14">
        <v>1</v>
      </c>
      <c r="I7" s="18">
        <v>10</v>
      </c>
      <c r="J7" s="5"/>
    </row>
    <row r="8" ht="24" customHeight="1" spans="1:10">
      <c r="A8" s="10"/>
      <c r="B8" s="11"/>
      <c r="C8" s="12" t="s">
        <v>1838</v>
      </c>
      <c r="D8" s="15">
        <v>168.35</v>
      </c>
      <c r="E8" s="15">
        <v>168.35</v>
      </c>
      <c r="F8" s="15">
        <v>168.35</v>
      </c>
      <c r="G8" s="4" t="s">
        <v>1636</v>
      </c>
      <c r="H8" s="14">
        <v>1</v>
      </c>
      <c r="I8" s="18" t="s">
        <v>1636</v>
      </c>
      <c r="J8" s="5"/>
    </row>
    <row r="9" ht="24" customHeight="1" spans="1:10">
      <c r="A9" s="10"/>
      <c r="B9" s="11"/>
      <c r="C9" s="12" t="s">
        <v>1839</v>
      </c>
      <c r="D9" s="15"/>
      <c r="E9" s="15"/>
      <c r="F9" s="18"/>
      <c r="G9" s="4" t="s">
        <v>1636</v>
      </c>
      <c r="H9" s="15"/>
      <c r="I9" s="18" t="s">
        <v>1636</v>
      </c>
      <c r="J9" s="5"/>
    </row>
    <row r="10"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80" customHeight="1" spans="1:10">
      <c r="A12" s="19"/>
      <c r="B12" s="6" t="s">
        <v>1765</v>
      </c>
      <c r="C12" s="7"/>
      <c r="D12" s="7"/>
      <c r="E12" s="5"/>
      <c r="F12" s="18" t="s">
        <v>1765</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ht="28.8" customHeight="1" spans="1:10">
      <c r="A15" s="22" t="s">
        <v>1789</v>
      </c>
      <c r="B15" s="23" t="s">
        <v>1798</v>
      </c>
      <c r="C15" s="43" t="s">
        <v>1894</v>
      </c>
      <c r="D15" s="169" t="s">
        <v>1797</v>
      </c>
      <c r="E15" s="392" t="s">
        <v>1895</v>
      </c>
      <c r="F15" s="169" t="s">
        <v>1794</v>
      </c>
      <c r="G15" s="43" t="s">
        <v>1793</v>
      </c>
      <c r="H15" s="168" t="s">
        <v>111</v>
      </c>
      <c r="I15" s="168" t="s">
        <v>111</v>
      </c>
      <c r="J15" s="168"/>
    </row>
    <row r="16" ht="24" customHeight="1" spans="1:10">
      <c r="A16" s="22" t="s">
        <v>1805</v>
      </c>
      <c r="B16" s="33" t="s">
        <v>1896</v>
      </c>
      <c r="C16" s="43" t="s">
        <v>1897</v>
      </c>
      <c r="D16" s="169" t="s">
        <v>1848</v>
      </c>
      <c r="E16" s="392" t="s">
        <v>1866</v>
      </c>
      <c r="F16" s="169" t="s">
        <v>1803</v>
      </c>
      <c r="G16" s="43" t="s">
        <v>1898</v>
      </c>
      <c r="H16" s="168" t="s">
        <v>111</v>
      </c>
      <c r="I16" s="168" t="s">
        <v>111</v>
      </c>
      <c r="J16" s="27"/>
    </row>
    <row r="17" ht="36" customHeight="1" spans="1:10">
      <c r="A17" s="34" t="s">
        <v>1816</v>
      </c>
      <c r="B17" s="35" t="s">
        <v>1817</v>
      </c>
      <c r="C17" s="43" t="s">
        <v>1864</v>
      </c>
      <c r="D17" s="169" t="s">
        <v>1848</v>
      </c>
      <c r="E17" s="392" t="s">
        <v>1899</v>
      </c>
      <c r="F17" s="169" t="s">
        <v>1794</v>
      </c>
      <c r="G17" s="43" t="s">
        <v>1793</v>
      </c>
      <c r="H17" s="168" t="s">
        <v>111</v>
      </c>
      <c r="I17" s="168" t="s">
        <v>111</v>
      </c>
      <c r="J17" s="40" t="s">
        <v>11</v>
      </c>
    </row>
    <row r="18" spans="1:10">
      <c r="A18" s="4" t="s">
        <v>1868</v>
      </c>
      <c r="B18" s="7"/>
      <c r="C18" s="5"/>
      <c r="D18" s="49"/>
      <c r="E18" s="7"/>
      <c r="F18" s="7"/>
      <c r="G18" s="7"/>
      <c r="H18" s="7"/>
      <c r="I18" s="7"/>
      <c r="J18" s="5"/>
    </row>
    <row r="19" spans="1:10">
      <c r="A19" s="4" t="s">
        <v>1869</v>
      </c>
      <c r="B19" s="7"/>
      <c r="C19" s="7"/>
      <c r="D19" s="7"/>
      <c r="E19" s="7"/>
      <c r="F19" s="7"/>
      <c r="G19" s="5"/>
      <c r="H19" s="4">
        <v>100</v>
      </c>
      <c r="I19" s="4">
        <v>100</v>
      </c>
      <c r="J19" s="41" t="s">
        <v>1870</v>
      </c>
    </row>
    <row r="20" spans="1:10">
      <c r="A20" s="37"/>
      <c r="B20" s="37"/>
      <c r="C20" s="37"/>
      <c r="D20" s="37"/>
      <c r="E20" s="37"/>
      <c r="F20" s="37"/>
      <c r="G20" s="37"/>
      <c r="H20" s="37"/>
      <c r="I20" s="37"/>
      <c r="J20" s="42"/>
    </row>
    <row r="21" spans="1:10">
      <c r="A21" s="38" t="s">
        <v>1820</v>
      </c>
      <c r="B21" s="37"/>
      <c r="C21" s="37"/>
      <c r="D21" s="37"/>
      <c r="E21" s="37"/>
      <c r="F21" s="37"/>
      <c r="G21" s="37"/>
      <c r="H21" s="37"/>
      <c r="I21" s="37"/>
      <c r="J21" s="42"/>
    </row>
    <row r="22" spans="1:1">
      <c r="A22" s="38" t="s">
        <v>1821</v>
      </c>
    </row>
    <row r="23" spans="1:1">
      <c r="A23" s="38" t="s">
        <v>1822</v>
      </c>
    </row>
    <row r="24" spans="1:1">
      <c r="A24" s="38" t="s">
        <v>1871</v>
      </c>
    </row>
    <row r="25" spans="1:1">
      <c r="A25" s="38" t="s">
        <v>1872</v>
      </c>
    </row>
    <row r="26" spans="1:1">
      <c r="A26" s="38" t="s">
        <v>1873</v>
      </c>
    </row>
    <row r="27" spans="1:1">
      <c r="A27" s="38" t="s">
        <v>1874</v>
      </c>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O16" sqref="O16"/>
    </sheetView>
  </sheetViews>
  <sheetFormatPr defaultColWidth="8.66666666666667" defaultRowHeight="14.25"/>
  <cols>
    <col min="3" max="3" width="13.1666666666667" customWidth="1"/>
    <col min="10" max="10" width="14.4166666666667" customWidth="1"/>
  </cols>
  <sheetData>
    <row r="1" spans="1:10">
      <c r="A1" s="2" t="s">
        <v>1900</v>
      </c>
      <c r="B1" s="2"/>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1767</v>
      </c>
      <c r="D4" s="7"/>
      <c r="E4" s="7"/>
      <c r="F4" s="7"/>
      <c r="G4" s="7"/>
      <c r="H4" s="7"/>
      <c r="I4" s="7"/>
      <c r="J4" s="5"/>
    </row>
    <row r="5" spans="1:10">
      <c r="A5" s="4" t="s">
        <v>1828</v>
      </c>
      <c r="B5" s="5"/>
      <c r="C5" s="8" t="s">
        <v>1729</v>
      </c>
      <c r="D5" s="7"/>
      <c r="E5" s="5"/>
      <c r="F5" s="4" t="s">
        <v>1829</v>
      </c>
      <c r="G5" s="6" t="s">
        <v>1893</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5">
        <v>130</v>
      </c>
      <c r="E7" s="15">
        <v>130</v>
      </c>
      <c r="F7" s="15">
        <v>130</v>
      </c>
      <c r="G7" s="4">
        <v>10</v>
      </c>
      <c r="H7" s="14">
        <v>1</v>
      </c>
      <c r="I7" s="18">
        <v>10</v>
      </c>
      <c r="J7" s="5"/>
    </row>
    <row r="8" ht="24" customHeight="1" spans="1:10">
      <c r="A8" s="10"/>
      <c r="B8" s="11"/>
      <c r="C8" s="12" t="s">
        <v>1838</v>
      </c>
      <c r="D8" s="15">
        <v>130</v>
      </c>
      <c r="E8" s="15">
        <v>130</v>
      </c>
      <c r="F8" s="15">
        <v>130</v>
      </c>
      <c r="G8" s="4" t="s">
        <v>1636</v>
      </c>
      <c r="H8" s="14">
        <v>1</v>
      </c>
      <c r="I8" s="18" t="s">
        <v>1636</v>
      </c>
      <c r="J8" s="5"/>
    </row>
    <row r="9" ht="24" customHeight="1" spans="1:10">
      <c r="A9" s="10"/>
      <c r="B9" s="11"/>
      <c r="C9" s="12" t="s">
        <v>1839</v>
      </c>
      <c r="D9" s="15"/>
      <c r="E9" s="15"/>
      <c r="F9" s="15"/>
      <c r="G9" s="4" t="s">
        <v>1636</v>
      </c>
      <c r="H9" s="15"/>
      <c r="I9" s="18" t="s">
        <v>1636</v>
      </c>
      <c r="J9" s="5"/>
    </row>
    <row r="10"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45" customHeight="1" spans="1:10">
      <c r="A12" s="19"/>
      <c r="B12" s="6" t="s">
        <v>1776</v>
      </c>
      <c r="C12" s="7"/>
      <c r="D12" s="7"/>
      <c r="E12" s="5"/>
      <c r="F12" s="18" t="s">
        <v>1776</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spans="1:10">
      <c r="A15" s="22" t="s">
        <v>1789</v>
      </c>
      <c r="B15" s="23" t="s">
        <v>1798</v>
      </c>
      <c r="C15" s="45" t="s">
        <v>1901</v>
      </c>
      <c r="D15" s="167" t="s">
        <v>1848</v>
      </c>
      <c r="E15" s="44" t="s">
        <v>1865</v>
      </c>
      <c r="F15" s="168" t="s">
        <v>1794</v>
      </c>
      <c r="G15" s="44" t="s">
        <v>1793</v>
      </c>
      <c r="H15" s="44" t="s">
        <v>111</v>
      </c>
      <c r="I15" s="44" t="s">
        <v>111</v>
      </c>
      <c r="J15" s="168"/>
    </row>
    <row r="16" ht="43.2" customHeight="1" spans="1:10">
      <c r="A16" s="22" t="s">
        <v>1805</v>
      </c>
      <c r="B16" s="33" t="s">
        <v>1814</v>
      </c>
      <c r="C16" s="43" t="s">
        <v>1902</v>
      </c>
      <c r="D16" s="167" t="s">
        <v>1848</v>
      </c>
      <c r="E16" s="4">
        <v>85</v>
      </c>
      <c r="F16" s="168" t="s">
        <v>1794</v>
      </c>
      <c r="G16" s="44" t="s">
        <v>1793</v>
      </c>
      <c r="H16" s="44" t="s">
        <v>111</v>
      </c>
      <c r="I16" s="44" t="s">
        <v>111</v>
      </c>
      <c r="J16" s="27"/>
    </row>
    <row r="17" ht="36" customHeight="1" spans="1:10">
      <c r="A17" s="34" t="s">
        <v>1816</v>
      </c>
      <c r="B17" s="35" t="s">
        <v>1817</v>
      </c>
      <c r="C17" s="43" t="s">
        <v>1903</v>
      </c>
      <c r="D17" s="167" t="s">
        <v>1848</v>
      </c>
      <c r="E17" s="6" t="s">
        <v>1904</v>
      </c>
      <c r="F17" s="168" t="s">
        <v>1794</v>
      </c>
      <c r="G17" s="44" t="s">
        <v>1793</v>
      </c>
      <c r="H17" s="44" t="s">
        <v>111</v>
      </c>
      <c r="I17" s="44" t="s">
        <v>111</v>
      </c>
      <c r="J17" s="40" t="s">
        <v>11</v>
      </c>
    </row>
    <row r="18" spans="1:10">
      <c r="A18" s="4" t="s">
        <v>1868</v>
      </c>
      <c r="B18" s="7"/>
      <c r="C18" s="5"/>
      <c r="D18" s="49"/>
      <c r="E18" s="7"/>
      <c r="F18" s="7"/>
      <c r="G18" s="7"/>
      <c r="H18" s="7"/>
      <c r="I18" s="7"/>
      <c r="J18" s="5"/>
    </row>
    <row r="19" spans="1:10">
      <c r="A19" s="4" t="s">
        <v>1869</v>
      </c>
      <c r="B19" s="7"/>
      <c r="C19" s="7"/>
      <c r="D19" s="7"/>
      <c r="E19" s="7"/>
      <c r="F19" s="7"/>
      <c r="G19" s="5"/>
      <c r="H19" s="4">
        <v>100</v>
      </c>
      <c r="I19" s="4">
        <v>100</v>
      </c>
      <c r="J19" s="41" t="s">
        <v>1870</v>
      </c>
    </row>
    <row r="20" spans="1:10">
      <c r="A20" s="37"/>
      <c r="B20" s="37"/>
      <c r="C20" s="37"/>
      <c r="D20" s="37"/>
      <c r="E20" s="37"/>
      <c r="F20" s="37"/>
      <c r="G20" s="37"/>
      <c r="H20" s="37"/>
      <c r="I20" s="37"/>
      <c r="J20" s="42"/>
    </row>
    <row r="21" spans="1:10">
      <c r="A21" s="38" t="s">
        <v>1820</v>
      </c>
      <c r="B21" s="37"/>
      <c r="C21" s="37"/>
      <c r="D21" s="37"/>
      <c r="E21" s="37"/>
      <c r="F21" s="37"/>
      <c r="G21" s="37"/>
      <c r="H21" s="37"/>
      <c r="I21" s="37"/>
      <c r="J21" s="42"/>
    </row>
    <row r="22" spans="1:1">
      <c r="A22" s="38" t="s">
        <v>1821</v>
      </c>
    </row>
    <row r="23" spans="1:1">
      <c r="A23" s="38" t="s">
        <v>1822</v>
      </c>
    </row>
    <row r="24" spans="1:1">
      <c r="A24" s="38" t="s">
        <v>1871</v>
      </c>
    </row>
    <row r="25" spans="1:1">
      <c r="A25" s="38" t="s">
        <v>1872</v>
      </c>
    </row>
    <row r="26" spans="1:1">
      <c r="A26" s="38" t="s">
        <v>1873</v>
      </c>
    </row>
    <row r="27" spans="1:1">
      <c r="A27" s="38" t="s">
        <v>1874</v>
      </c>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K2" sqref="K2"/>
    </sheetView>
  </sheetViews>
  <sheetFormatPr defaultColWidth="8.66666666666667" defaultRowHeight="14.25"/>
  <cols>
    <col min="3" max="3" width="12.5" customWidth="1"/>
    <col min="10" max="10" width="12.9166666666667" customWidth="1"/>
  </cols>
  <sheetData>
    <row r="1" spans="1:10">
      <c r="A1" s="2" t="s">
        <v>1905</v>
      </c>
      <c r="B1" s="2"/>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1906</v>
      </c>
      <c r="D4" s="7"/>
      <c r="E4" s="7"/>
      <c r="F4" s="7"/>
      <c r="G4" s="7"/>
      <c r="H4" s="7"/>
      <c r="I4" s="7"/>
      <c r="J4" s="5"/>
    </row>
    <row r="5" spans="1:10">
      <c r="A5" s="4" t="s">
        <v>1828</v>
      </c>
      <c r="B5" s="5"/>
      <c r="C5" s="8" t="s">
        <v>1729</v>
      </c>
      <c r="D5" s="7"/>
      <c r="E5" s="5"/>
      <c r="F5" s="4" t="s">
        <v>1829</v>
      </c>
      <c r="G5" s="6" t="s">
        <v>1893</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5">
        <v>73</v>
      </c>
      <c r="E7" s="15">
        <v>73</v>
      </c>
      <c r="F7" s="15">
        <f>D7</f>
        <v>73</v>
      </c>
      <c r="G7" s="4">
        <v>10</v>
      </c>
      <c r="H7" s="14">
        <v>1</v>
      </c>
      <c r="I7" s="18">
        <v>10</v>
      </c>
      <c r="J7" s="5"/>
    </row>
    <row r="8" ht="36" customHeight="1" spans="1:10">
      <c r="A8" s="10"/>
      <c r="B8" s="11"/>
      <c r="C8" s="12" t="s">
        <v>1838</v>
      </c>
      <c r="D8" s="15">
        <f>D7</f>
        <v>73</v>
      </c>
      <c r="E8" s="15">
        <f>E7</f>
        <v>73</v>
      </c>
      <c r="F8" s="15">
        <f>F7</f>
        <v>73</v>
      </c>
      <c r="G8" s="4" t="s">
        <v>1636</v>
      </c>
      <c r="H8" s="14">
        <v>1</v>
      </c>
      <c r="I8" s="18" t="s">
        <v>1636</v>
      </c>
      <c r="J8" s="5"/>
    </row>
    <row r="9" ht="36" customHeight="1" spans="1:10">
      <c r="A9" s="10"/>
      <c r="B9" s="11"/>
      <c r="C9" s="12" t="s">
        <v>1839</v>
      </c>
      <c r="D9" s="15"/>
      <c r="E9" s="15"/>
      <c r="F9" s="15"/>
      <c r="G9" s="4" t="s">
        <v>1636</v>
      </c>
      <c r="H9" s="15"/>
      <c r="I9" s="18" t="s">
        <v>1636</v>
      </c>
      <c r="J9" s="5"/>
    </row>
    <row r="10" ht="24" customHeight="1"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93" customHeight="1" spans="1:10">
      <c r="A12" s="19"/>
      <c r="B12" s="6" t="s">
        <v>1907</v>
      </c>
      <c r="C12" s="7"/>
      <c r="D12" s="7"/>
      <c r="E12" s="5"/>
      <c r="F12" s="18" t="s">
        <v>1907</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spans="1:10">
      <c r="A15" s="22" t="s">
        <v>1789</v>
      </c>
      <c r="B15" s="23" t="s">
        <v>1798</v>
      </c>
      <c r="C15" s="43" t="s">
        <v>1908</v>
      </c>
      <c r="D15" s="165" t="s">
        <v>1797</v>
      </c>
      <c r="E15" s="393" t="s">
        <v>22</v>
      </c>
      <c r="F15" s="165" t="s">
        <v>1909</v>
      </c>
      <c r="G15" s="44" t="s">
        <v>1793</v>
      </c>
      <c r="H15" s="44" t="s">
        <v>111</v>
      </c>
      <c r="I15" s="44" t="s">
        <v>111</v>
      </c>
      <c r="J15" s="44"/>
    </row>
    <row r="16" ht="31.2" customHeight="1" spans="1:10">
      <c r="A16" s="22" t="s">
        <v>1805</v>
      </c>
      <c r="B16" s="33" t="s">
        <v>1910</v>
      </c>
      <c r="C16" s="43" t="s">
        <v>1911</v>
      </c>
      <c r="D16" s="165" t="s">
        <v>1802</v>
      </c>
      <c r="E16" s="393" t="s">
        <v>51</v>
      </c>
      <c r="F16" s="165" t="s">
        <v>1794</v>
      </c>
      <c r="G16" s="165" t="s">
        <v>1912</v>
      </c>
      <c r="H16" s="44" t="s">
        <v>111</v>
      </c>
      <c r="I16" s="44" t="s">
        <v>111</v>
      </c>
      <c r="J16" s="27"/>
    </row>
    <row r="17" ht="36" customHeight="1" spans="1:10">
      <c r="A17" s="34" t="s">
        <v>1816</v>
      </c>
      <c r="B17" s="35" t="s">
        <v>1817</v>
      </c>
      <c r="C17" s="43" t="s">
        <v>1864</v>
      </c>
      <c r="D17" s="165" t="s">
        <v>1797</v>
      </c>
      <c r="E17" s="393" t="s">
        <v>1865</v>
      </c>
      <c r="F17" s="165" t="s">
        <v>1794</v>
      </c>
      <c r="G17" s="44" t="s">
        <v>1899</v>
      </c>
      <c r="H17" s="44" t="s">
        <v>111</v>
      </c>
      <c r="I17" s="44" t="s">
        <v>111</v>
      </c>
      <c r="J17" s="166" t="s">
        <v>11</v>
      </c>
    </row>
    <row r="18" spans="1:10">
      <c r="A18" s="4" t="s">
        <v>1868</v>
      </c>
      <c r="B18" s="7"/>
      <c r="C18" s="5"/>
      <c r="D18" s="4" t="s">
        <v>1724</v>
      </c>
      <c r="E18" s="7"/>
      <c r="F18" s="7"/>
      <c r="G18" s="7"/>
      <c r="H18" s="7"/>
      <c r="I18" s="7"/>
      <c r="J18" s="5"/>
    </row>
    <row r="19" spans="1:10">
      <c r="A19" s="4" t="s">
        <v>1869</v>
      </c>
      <c r="B19" s="7"/>
      <c r="C19" s="7"/>
      <c r="D19" s="7"/>
      <c r="E19" s="7"/>
      <c r="F19" s="7"/>
      <c r="G19" s="5"/>
      <c r="H19" s="4">
        <v>100</v>
      </c>
      <c r="I19" s="4">
        <v>100</v>
      </c>
      <c r="J19" s="41" t="s">
        <v>1870</v>
      </c>
    </row>
    <row r="20" spans="1:10">
      <c r="A20" s="37"/>
      <c r="B20" s="37"/>
      <c r="C20" s="37"/>
      <c r="D20" s="37"/>
      <c r="E20" s="37"/>
      <c r="F20" s="37"/>
      <c r="G20" s="37"/>
      <c r="H20" s="37"/>
      <c r="I20" s="37"/>
      <c r="J20" s="42"/>
    </row>
    <row r="21" spans="1:10">
      <c r="A21" s="38" t="s">
        <v>1820</v>
      </c>
      <c r="B21" s="37"/>
      <c r="C21" s="37"/>
      <c r="D21" s="37"/>
      <c r="E21" s="37"/>
      <c r="F21" s="37"/>
      <c r="G21" s="37"/>
      <c r="H21" s="37"/>
      <c r="I21" s="37"/>
      <c r="J21" s="42"/>
    </row>
    <row r="22" spans="1:1">
      <c r="A22" s="38" t="s">
        <v>1821</v>
      </c>
    </row>
    <row r="23" spans="1:1">
      <c r="A23" s="38" t="s">
        <v>1822</v>
      </c>
    </row>
    <row r="24" spans="1:1">
      <c r="A24" s="38" t="s">
        <v>1871</v>
      </c>
    </row>
    <row r="25" spans="1:1">
      <c r="A25" s="38" t="s">
        <v>1872</v>
      </c>
    </row>
    <row r="26" spans="1:1">
      <c r="A26" s="38" t="s">
        <v>1873</v>
      </c>
    </row>
    <row r="27" spans="1:1">
      <c r="A27" s="38" t="s">
        <v>1874</v>
      </c>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84"/>
  <sheetViews>
    <sheetView workbookViewId="0">
      <selection activeCell="H267" sqref="H267"/>
    </sheetView>
  </sheetViews>
  <sheetFormatPr defaultColWidth="9" defaultRowHeight="14.25"/>
  <cols>
    <col min="1" max="3" width="4.875" style="359" customWidth="1"/>
    <col min="4" max="4" width="50.5" style="359" customWidth="1"/>
    <col min="5" max="8" width="13.5" style="359" customWidth="1"/>
    <col min="9" max="9" width="15" style="359" customWidth="1"/>
    <col min="10" max="11" width="13.5" style="359" customWidth="1"/>
    <col min="12" max="16384" width="9" style="359" customWidth="1"/>
  </cols>
  <sheetData>
    <row r="1" ht="29.25" customHeight="1" spans="1:12">
      <c r="A1" s="241"/>
      <c r="B1" s="241"/>
      <c r="C1" s="241"/>
      <c r="D1" s="241"/>
      <c r="E1" s="241"/>
      <c r="F1" s="241"/>
      <c r="G1" s="240" t="s">
        <v>115</v>
      </c>
      <c r="H1" s="241"/>
      <c r="I1" s="241"/>
      <c r="J1" s="241"/>
      <c r="K1" s="241"/>
      <c r="L1" s="241"/>
    </row>
    <row r="2" ht="18" customHeight="1" spans="1:12">
      <c r="A2" s="241"/>
      <c r="B2" s="241"/>
      <c r="C2" s="241"/>
      <c r="D2" s="241"/>
      <c r="E2" s="241"/>
      <c r="F2" s="241"/>
      <c r="G2" s="241"/>
      <c r="H2" s="241"/>
      <c r="I2" s="241"/>
      <c r="J2" s="241"/>
      <c r="K2" s="241"/>
      <c r="L2" s="259" t="s">
        <v>116</v>
      </c>
    </row>
    <row r="3" ht="18" customHeight="1" spans="1:12">
      <c r="A3" s="305" t="str">
        <f>附表1收入支出决算表!A3</f>
        <v>部门：曲靖经济技术开发区管理委员会</v>
      </c>
      <c r="B3" s="241"/>
      <c r="C3" s="241"/>
      <c r="D3" s="241"/>
      <c r="E3" s="241"/>
      <c r="F3" s="241"/>
      <c r="G3" s="243"/>
      <c r="H3" s="241"/>
      <c r="I3" s="241"/>
      <c r="J3" s="241"/>
      <c r="K3" s="241"/>
      <c r="L3" s="259" t="s">
        <v>3</v>
      </c>
    </row>
    <row r="4" ht="21" customHeight="1" spans="1:12">
      <c r="A4" s="244" t="s">
        <v>6</v>
      </c>
      <c r="B4" s="7"/>
      <c r="C4" s="7"/>
      <c r="D4" s="5"/>
      <c r="E4" s="255" t="s">
        <v>95</v>
      </c>
      <c r="F4" s="255" t="s">
        <v>117</v>
      </c>
      <c r="G4" s="255" t="s">
        <v>118</v>
      </c>
      <c r="H4" s="255" t="s">
        <v>119</v>
      </c>
      <c r="I4" s="9"/>
      <c r="J4" s="255" t="s">
        <v>120</v>
      </c>
      <c r="K4" s="255" t="s">
        <v>121</v>
      </c>
      <c r="L4" s="255" t="s">
        <v>122</v>
      </c>
    </row>
    <row r="5" ht="21" customHeight="1" spans="1:12">
      <c r="A5" s="255" t="s">
        <v>123</v>
      </c>
      <c r="B5" s="219"/>
      <c r="C5" s="9"/>
      <c r="D5" s="244" t="s">
        <v>124</v>
      </c>
      <c r="E5" s="28"/>
      <c r="F5" s="28"/>
      <c r="G5" s="28"/>
      <c r="H5" s="16"/>
      <c r="I5" s="17"/>
      <c r="J5" s="28"/>
      <c r="K5" s="28"/>
      <c r="L5" s="28"/>
    </row>
    <row r="6" ht="21" customHeight="1" spans="1:12">
      <c r="A6" s="10"/>
      <c r="C6" s="11"/>
      <c r="D6" s="28"/>
      <c r="E6" s="28"/>
      <c r="F6" s="28"/>
      <c r="G6" s="28"/>
      <c r="H6" s="255" t="s">
        <v>125</v>
      </c>
      <c r="I6" s="367" t="s">
        <v>126</v>
      </c>
      <c r="J6" s="28"/>
      <c r="K6" s="28"/>
      <c r="L6" s="28"/>
    </row>
    <row r="7" ht="21" customHeight="1" spans="1:12">
      <c r="A7" s="16"/>
      <c r="B7" s="205"/>
      <c r="C7" s="17"/>
      <c r="D7" s="19"/>
      <c r="E7" s="19"/>
      <c r="F7" s="19"/>
      <c r="G7" s="19"/>
      <c r="H7" s="19"/>
      <c r="I7" s="19"/>
      <c r="J7" s="19"/>
      <c r="K7" s="19"/>
      <c r="L7" s="19"/>
    </row>
    <row r="8" ht="21" customHeight="1" spans="1:12">
      <c r="A8" s="244" t="s">
        <v>127</v>
      </c>
      <c r="B8" s="244" t="s">
        <v>128</v>
      </c>
      <c r="C8" s="244" t="s">
        <v>129</v>
      </c>
      <c r="D8" s="244" t="s">
        <v>10</v>
      </c>
      <c r="E8" s="255" t="s">
        <v>12</v>
      </c>
      <c r="F8" s="255" t="s">
        <v>13</v>
      </c>
      <c r="G8" s="255" t="s">
        <v>22</v>
      </c>
      <c r="H8" s="255" t="s">
        <v>26</v>
      </c>
      <c r="I8" s="255" t="s">
        <v>31</v>
      </c>
      <c r="J8" s="255" t="s">
        <v>36</v>
      </c>
      <c r="K8" s="255" t="s">
        <v>40</v>
      </c>
      <c r="L8" s="255" t="s">
        <v>44</v>
      </c>
    </row>
    <row r="9" ht="21" customHeight="1" spans="1:12">
      <c r="A9" s="19"/>
      <c r="B9" s="19"/>
      <c r="C9" s="19"/>
      <c r="D9" s="244" t="s">
        <v>130</v>
      </c>
      <c r="E9" s="270" t="s">
        <v>97</v>
      </c>
      <c r="F9" s="270" t="s">
        <v>131</v>
      </c>
      <c r="G9" s="270" t="s">
        <v>27</v>
      </c>
      <c r="H9" s="270" t="s">
        <v>32</v>
      </c>
      <c r="I9" s="270" t="s">
        <v>27</v>
      </c>
      <c r="J9" s="270" t="s">
        <v>27</v>
      </c>
      <c r="K9" s="270" t="s">
        <v>27</v>
      </c>
      <c r="L9" s="270" t="s">
        <v>45</v>
      </c>
    </row>
    <row r="10" ht="21" customHeight="1" spans="1:12">
      <c r="A10" s="296" t="s">
        <v>132</v>
      </c>
      <c r="B10" s="297"/>
      <c r="C10" s="298"/>
      <c r="D10" s="296" t="s">
        <v>133</v>
      </c>
      <c r="E10" s="270" t="s">
        <v>134</v>
      </c>
      <c r="F10" s="270" t="s">
        <v>134</v>
      </c>
      <c r="G10" s="270" t="s">
        <v>27</v>
      </c>
      <c r="H10" s="270" t="s">
        <v>27</v>
      </c>
      <c r="I10" s="270" t="s">
        <v>27</v>
      </c>
      <c r="J10" s="270" t="s">
        <v>27</v>
      </c>
      <c r="K10" s="270" t="s">
        <v>27</v>
      </c>
      <c r="L10" s="270" t="s">
        <v>27</v>
      </c>
    </row>
    <row r="11" ht="21" customHeight="1" spans="1:12">
      <c r="A11" s="296" t="s">
        <v>135</v>
      </c>
      <c r="B11" s="297"/>
      <c r="C11" s="298"/>
      <c r="D11" s="296" t="s">
        <v>136</v>
      </c>
      <c r="E11" s="270" t="s">
        <v>137</v>
      </c>
      <c r="F11" s="270" t="s">
        <v>137</v>
      </c>
      <c r="G11" s="270" t="s">
        <v>27</v>
      </c>
      <c r="H11" s="270" t="s">
        <v>27</v>
      </c>
      <c r="I11" s="270"/>
      <c r="J11" s="270" t="s">
        <v>27</v>
      </c>
      <c r="K11" s="270" t="s">
        <v>27</v>
      </c>
      <c r="L11" s="270" t="s">
        <v>27</v>
      </c>
    </row>
    <row r="12" ht="21" customHeight="1" spans="1:12">
      <c r="A12" s="296" t="s">
        <v>138</v>
      </c>
      <c r="B12" s="297"/>
      <c r="C12" s="298"/>
      <c r="D12" s="296" t="s">
        <v>139</v>
      </c>
      <c r="E12" s="270" t="s">
        <v>137</v>
      </c>
      <c r="F12" s="270" t="s">
        <v>137</v>
      </c>
      <c r="G12" s="270" t="s">
        <v>27</v>
      </c>
      <c r="H12" s="270" t="s">
        <v>27</v>
      </c>
      <c r="I12" s="270"/>
      <c r="J12" s="270" t="s">
        <v>27</v>
      </c>
      <c r="K12" s="270" t="s">
        <v>27</v>
      </c>
      <c r="L12" s="270" t="s">
        <v>27</v>
      </c>
    </row>
    <row r="13" ht="21" customHeight="1" spans="1:12">
      <c r="A13" s="296" t="s">
        <v>140</v>
      </c>
      <c r="B13" s="297"/>
      <c r="C13" s="298"/>
      <c r="D13" s="296" t="s">
        <v>141</v>
      </c>
      <c r="E13" s="270" t="s">
        <v>142</v>
      </c>
      <c r="F13" s="270" t="s">
        <v>142</v>
      </c>
      <c r="G13" s="270" t="s">
        <v>27</v>
      </c>
      <c r="H13" s="270" t="s">
        <v>27</v>
      </c>
      <c r="I13" s="270"/>
      <c r="J13" s="270" t="s">
        <v>27</v>
      </c>
      <c r="K13" s="270" t="s">
        <v>27</v>
      </c>
      <c r="L13" s="270" t="s">
        <v>27</v>
      </c>
    </row>
    <row r="14" ht="21" customHeight="1" spans="1:12">
      <c r="A14" s="296" t="s">
        <v>143</v>
      </c>
      <c r="B14" s="297"/>
      <c r="C14" s="298"/>
      <c r="D14" s="296" t="s">
        <v>139</v>
      </c>
      <c r="E14" s="270" t="s">
        <v>142</v>
      </c>
      <c r="F14" s="270" t="s">
        <v>142</v>
      </c>
      <c r="G14" s="270" t="s">
        <v>27</v>
      </c>
      <c r="H14" s="270" t="s">
        <v>27</v>
      </c>
      <c r="I14" s="270"/>
      <c r="J14" s="270" t="s">
        <v>27</v>
      </c>
      <c r="K14" s="270" t="s">
        <v>27</v>
      </c>
      <c r="L14" s="270" t="s">
        <v>27</v>
      </c>
    </row>
    <row r="15" ht="21" customHeight="1" spans="1:12">
      <c r="A15" s="296" t="s">
        <v>144</v>
      </c>
      <c r="B15" s="297"/>
      <c r="C15" s="298"/>
      <c r="D15" s="296" t="s">
        <v>145</v>
      </c>
      <c r="E15" s="270" t="s">
        <v>146</v>
      </c>
      <c r="F15" s="270" t="s">
        <v>146</v>
      </c>
      <c r="G15" s="270" t="s">
        <v>27</v>
      </c>
      <c r="H15" s="270" t="s">
        <v>27</v>
      </c>
      <c r="I15" s="270" t="s">
        <v>27</v>
      </c>
      <c r="J15" s="270" t="s">
        <v>27</v>
      </c>
      <c r="K15" s="270" t="s">
        <v>27</v>
      </c>
      <c r="L15" s="270" t="s">
        <v>27</v>
      </c>
    </row>
    <row r="16" ht="21" customHeight="1" spans="1:12">
      <c r="A16" s="296" t="s">
        <v>147</v>
      </c>
      <c r="B16" s="297"/>
      <c r="C16" s="298"/>
      <c r="D16" s="296" t="s">
        <v>148</v>
      </c>
      <c r="E16" s="270" t="s">
        <v>149</v>
      </c>
      <c r="F16" s="270" t="s">
        <v>149</v>
      </c>
      <c r="G16" s="270" t="s">
        <v>27</v>
      </c>
      <c r="H16" s="270" t="s">
        <v>27</v>
      </c>
      <c r="I16" s="270" t="s">
        <v>27</v>
      </c>
      <c r="J16" s="270" t="s">
        <v>27</v>
      </c>
      <c r="K16" s="270" t="s">
        <v>27</v>
      </c>
      <c r="L16" s="270" t="s">
        <v>27</v>
      </c>
    </row>
    <row r="17" ht="21" customHeight="1" spans="1:12">
      <c r="A17" s="296" t="s">
        <v>150</v>
      </c>
      <c r="B17" s="297"/>
      <c r="C17" s="298"/>
      <c r="D17" s="296" t="s">
        <v>139</v>
      </c>
      <c r="E17" s="270" t="s">
        <v>151</v>
      </c>
      <c r="F17" s="270" t="s">
        <v>151</v>
      </c>
      <c r="G17" s="270" t="s">
        <v>27</v>
      </c>
      <c r="H17" s="270" t="s">
        <v>27</v>
      </c>
      <c r="I17" s="270" t="s">
        <v>27</v>
      </c>
      <c r="J17" s="270" t="s">
        <v>27</v>
      </c>
      <c r="K17" s="270" t="s">
        <v>27</v>
      </c>
      <c r="L17" s="270" t="s">
        <v>27</v>
      </c>
    </row>
    <row r="18" ht="21" customHeight="1" spans="1:12">
      <c r="A18" s="296" t="s">
        <v>152</v>
      </c>
      <c r="B18" s="297"/>
      <c r="C18" s="298"/>
      <c r="D18" s="296" t="s">
        <v>153</v>
      </c>
      <c r="E18" s="270" t="s">
        <v>154</v>
      </c>
      <c r="F18" s="270" t="s">
        <v>154</v>
      </c>
      <c r="G18" s="270" t="s">
        <v>27</v>
      </c>
      <c r="H18" s="270" t="s">
        <v>27</v>
      </c>
      <c r="I18" s="270" t="s">
        <v>27</v>
      </c>
      <c r="J18" s="270" t="s">
        <v>27</v>
      </c>
      <c r="K18" s="270" t="s">
        <v>27</v>
      </c>
      <c r="L18" s="270" t="s">
        <v>27</v>
      </c>
    </row>
    <row r="19" ht="21" customHeight="1" spans="1:12">
      <c r="A19" s="296" t="s">
        <v>155</v>
      </c>
      <c r="B19" s="297"/>
      <c r="C19" s="298"/>
      <c r="D19" s="296" t="s">
        <v>156</v>
      </c>
      <c r="E19" s="270" t="s">
        <v>157</v>
      </c>
      <c r="F19" s="270" t="s">
        <v>157</v>
      </c>
      <c r="G19" s="270" t="s">
        <v>27</v>
      </c>
      <c r="H19" s="270" t="s">
        <v>27</v>
      </c>
      <c r="I19" s="270"/>
      <c r="J19" s="270" t="s">
        <v>27</v>
      </c>
      <c r="K19" s="270" t="s">
        <v>27</v>
      </c>
      <c r="L19" s="270" t="s">
        <v>27</v>
      </c>
    </row>
    <row r="20" ht="21" customHeight="1" spans="1:12">
      <c r="A20" s="296" t="s">
        <v>158</v>
      </c>
      <c r="B20" s="297"/>
      <c r="C20" s="298"/>
      <c r="D20" s="296" t="s">
        <v>159</v>
      </c>
      <c r="E20" s="270" t="s">
        <v>160</v>
      </c>
      <c r="F20" s="270" t="s">
        <v>160</v>
      </c>
      <c r="G20" s="270" t="s">
        <v>27</v>
      </c>
      <c r="H20" s="270" t="s">
        <v>27</v>
      </c>
      <c r="I20" s="270" t="s">
        <v>27</v>
      </c>
      <c r="J20" s="270" t="s">
        <v>27</v>
      </c>
      <c r="K20" s="270" t="s">
        <v>27</v>
      </c>
      <c r="L20" s="270" t="s">
        <v>27</v>
      </c>
    </row>
    <row r="21" ht="21" customHeight="1" spans="1:12">
      <c r="A21" s="296" t="s">
        <v>161</v>
      </c>
      <c r="B21" s="297"/>
      <c r="C21" s="298"/>
      <c r="D21" s="296" t="s">
        <v>162</v>
      </c>
      <c r="E21" s="270" t="s">
        <v>163</v>
      </c>
      <c r="F21" s="270" t="s">
        <v>163</v>
      </c>
      <c r="G21" s="270" t="s">
        <v>27</v>
      </c>
      <c r="H21" s="270" t="s">
        <v>27</v>
      </c>
      <c r="I21" s="270"/>
      <c r="J21" s="270" t="s">
        <v>27</v>
      </c>
      <c r="K21" s="270" t="s">
        <v>27</v>
      </c>
      <c r="L21" s="270" t="s">
        <v>27</v>
      </c>
    </row>
    <row r="22" ht="21" customHeight="1" spans="1:12">
      <c r="A22" s="296" t="s">
        <v>164</v>
      </c>
      <c r="B22" s="297"/>
      <c r="C22" s="298"/>
      <c r="D22" s="296" t="s">
        <v>148</v>
      </c>
      <c r="E22" s="270" t="s">
        <v>165</v>
      </c>
      <c r="F22" s="270" t="s">
        <v>165</v>
      </c>
      <c r="G22" s="270"/>
      <c r="H22" s="270"/>
      <c r="I22" s="270"/>
      <c r="J22" s="270"/>
      <c r="K22" s="270"/>
      <c r="L22" s="270"/>
    </row>
    <row r="23" ht="21" customHeight="1" spans="1:12">
      <c r="A23" s="296" t="s">
        <v>166</v>
      </c>
      <c r="B23" s="297"/>
      <c r="C23" s="298"/>
      <c r="D23" s="296" t="s">
        <v>139</v>
      </c>
      <c r="E23" s="270" t="s">
        <v>167</v>
      </c>
      <c r="F23" s="270" t="s">
        <v>167</v>
      </c>
      <c r="G23" s="270"/>
      <c r="H23" s="270"/>
      <c r="I23" s="270"/>
      <c r="J23" s="270"/>
      <c r="K23" s="270"/>
      <c r="L23" s="270"/>
    </row>
    <row r="24" ht="21" customHeight="1" spans="1:12">
      <c r="A24" s="296" t="s">
        <v>168</v>
      </c>
      <c r="B24" s="297"/>
      <c r="C24" s="298"/>
      <c r="D24" s="296" t="s">
        <v>169</v>
      </c>
      <c r="E24" s="270" t="s">
        <v>170</v>
      </c>
      <c r="F24" s="270" t="s">
        <v>170</v>
      </c>
      <c r="G24" s="270" t="s">
        <v>27</v>
      </c>
      <c r="H24" s="270" t="s">
        <v>27</v>
      </c>
      <c r="I24" s="270"/>
      <c r="J24" s="270" t="s">
        <v>27</v>
      </c>
      <c r="K24" s="270" t="s">
        <v>27</v>
      </c>
      <c r="L24" s="270" t="s">
        <v>27</v>
      </c>
    </row>
    <row r="25" ht="21" customHeight="1" spans="1:12">
      <c r="A25" s="296" t="s">
        <v>171</v>
      </c>
      <c r="B25" s="297"/>
      <c r="C25" s="298"/>
      <c r="D25" s="296" t="s">
        <v>172</v>
      </c>
      <c r="E25" s="270" t="s">
        <v>173</v>
      </c>
      <c r="F25" s="270" t="s">
        <v>173</v>
      </c>
      <c r="G25" s="270"/>
      <c r="H25" s="270"/>
      <c r="I25" s="270"/>
      <c r="J25" s="270"/>
      <c r="K25" s="270"/>
      <c r="L25" s="270"/>
    </row>
    <row r="26" ht="21" customHeight="1" spans="1:12">
      <c r="A26" s="296" t="s">
        <v>174</v>
      </c>
      <c r="B26" s="297"/>
      <c r="C26" s="298"/>
      <c r="D26" s="296" t="s">
        <v>175</v>
      </c>
      <c r="E26" s="270" t="s">
        <v>173</v>
      </c>
      <c r="F26" s="270" t="s">
        <v>173</v>
      </c>
      <c r="G26" s="270"/>
      <c r="H26" s="270"/>
      <c r="I26" s="270"/>
      <c r="J26" s="270"/>
      <c r="K26" s="270"/>
      <c r="L26" s="270"/>
    </row>
    <row r="27" ht="21" customHeight="1" spans="1:12">
      <c r="A27" s="296" t="s">
        <v>176</v>
      </c>
      <c r="B27" s="297"/>
      <c r="C27" s="298"/>
      <c r="D27" s="296" t="s">
        <v>177</v>
      </c>
      <c r="E27" s="270" t="s">
        <v>178</v>
      </c>
      <c r="F27" s="270" t="s">
        <v>178</v>
      </c>
      <c r="G27" s="270" t="s">
        <v>27</v>
      </c>
      <c r="H27" s="270" t="s">
        <v>27</v>
      </c>
      <c r="I27" s="270"/>
      <c r="J27" s="270" t="s">
        <v>27</v>
      </c>
      <c r="K27" s="270" t="s">
        <v>27</v>
      </c>
      <c r="L27" s="270" t="s">
        <v>27</v>
      </c>
    </row>
    <row r="28" ht="21" customHeight="1" spans="1:12">
      <c r="A28" s="296" t="s">
        <v>179</v>
      </c>
      <c r="B28" s="297"/>
      <c r="C28" s="298"/>
      <c r="D28" s="296" t="s">
        <v>148</v>
      </c>
      <c r="E28" s="270" t="s">
        <v>180</v>
      </c>
      <c r="F28" s="270" t="s">
        <v>180</v>
      </c>
      <c r="G28" s="270" t="s">
        <v>27</v>
      </c>
      <c r="H28" s="270" t="s">
        <v>27</v>
      </c>
      <c r="I28" s="270"/>
      <c r="J28" s="270" t="s">
        <v>27</v>
      </c>
      <c r="K28" s="270" t="s">
        <v>27</v>
      </c>
      <c r="L28" s="270" t="s">
        <v>27</v>
      </c>
    </row>
    <row r="29" ht="21" customHeight="1" spans="1:12">
      <c r="A29" s="296" t="s">
        <v>181</v>
      </c>
      <c r="B29" s="297"/>
      <c r="C29" s="298"/>
      <c r="D29" s="296" t="s">
        <v>139</v>
      </c>
      <c r="E29" s="270" t="s">
        <v>182</v>
      </c>
      <c r="F29" s="270" t="s">
        <v>182</v>
      </c>
      <c r="G29" s="270"/>
      <c r="H29" s="270"/>
      <c r="I29" s="270"/>
      <c r="J29" s="270"/>
      <c r="K29" s="270"/>
      <c r="L29" s="270"/>
    </row>
    <row r="30" ht="21" customHeight="1" spans="1:12">
      <c r="A30" s="296" t="s">
        <v>183</v>
      </c>
      <c r="B30" s="297"/>
      <c r="C30" s="298"/>
      <c r="D30" s="296" t="s">
        <v>184</v>
      </c>
      <c r="E30" s="270" t="s">
        <v>185</v>
      </c>
      <c r="F30" s="270" t="s">
        <v>185</v>
      </c>
      <c r="G30" s="270"/>
      <c r="H30" s="270"/>
      <c r="I30" s="270"/>
      <c r="J30" s="270"/>
      <c r="K30" s="270"/>
      <c r="L30" s="270"/>
    </row>
    <row r="31" ht="21" customHeight="1" spans="1:12">
      <c r="A31" s="296" t="s">
        <v>186</v>
      </c>
      <c r="B31" s="297"/>
      <c r="C31" s="298"/>
      <c r="D31" s="296" t="s">
        <v>187</v>
      </c>
      <c r="E31" s="270" t="s">
        <v>188</v>
      </c>
      <c r="F31" s="270" t="s">
        <v>188</v>
      </c>
      <c r="G31" s="270"/>
      <c r="H31" s="270"/>
      <c r="I31" s="270"/>
      <c r="J31" s="270"/>
      <c r="K31" s="270"/>
      <c r="L31" s="270"/>
    </row>
    <row r="32" ht="21" customHeight="1" spans="1:12">
      <c r="A32" s="296" t="s">
        <v>189</v>
      </c>
      <c r="B32" s="297"/>
      <c r="C32" s="298"/>
      <c r="D32" s="296" t="s">
        <v>190</v>
      </c>
      <c r="E32" s="270" t="s">
        <v>191</v>
      </c>
      <c r="F32" s="270" t="s">
        <v>191</v>
      </c>
      <c r="G32" s="270"/>
      <c r="H32" s="270"/>
      <c r="I32" s="270"/>
      <c r="J32" s="270"/>
      <c r="K32" s="270"/>
      <c r="L32" s="270"/>
    </row>
    <row r="33" ht="21" customHeight="1" spans="1:12">
      <c r="A33" s="296" t="s">
        <v>192</v>
      </c>
      <c r="B33" s="297"/>
      <c r="C33" s="298"/>
      <c r="D33" s="296" t="s">
        <v>193</v>
      </c>
      <c r="E33" s="270" t="s">
        <v>194</v>
      </c>
      <c r="F33" s="270" t="s">
        <v>194</v>
      </c>
      <c r="G33" s="270" t="s">
        <v>27</v>
      </c>
      <c r="H33" s="270" t="s">
        <v>27</v>
      </c>
      <c r="I33" s="270"/>
      <c r="J33" s="270" t="s">
        <v>27</v>
      </c>
      <c r="K33" s="270" t="s">
        <v>27</v>
      </c>
      <c r="L33" s="270" t="s">
        <v>27</v>
      </c>
    </row>
    <row r="34" ht="21" customHeight="1" spans="1:12">
      <c r="A34" s="296" t="s">
        <v>195</v>
      </c>
      <c r="B34" s="297"/>
      <c r="C34" s="298"/>
      <c r="D34" s="296" t="s">
        <v>196</v>
      </c>
      <c r="E34" s="270" t="s">
        <v>194</v>
      </c>
      <c r="F34" s="270" t="s">
        <v>194</v>
      </c>
      <c r="G34" s="270" t="s">
        <v>27</v>
      </c>
      <c r="H34" s="270" t="s">
        <v>27</v>
      </c>
      <c r="I34" s="270"/>
      <c r="J34" s="270" t="s">
        <v>27</v>
      </c>
      <c r="K34" s="270" t="s">
        <v>27</v>
      </c>
      <c r="L34" s="270" t="s">
        <v>27</v>
      </c>
    </row>
    <row r="35" ht="21" customHeight="1" spans="1:12">
      <c r="A35" s="296" t="s">
        <v>197</v>
      </c>
      <c r="B35" s="297"/>
      <c r="C35" s="298"/>
      <c r="D35" s="296" t="s">
        <v>198</v>
      </c>
      <c r="E35" s="270" t="s">
        <v>199</v>
      </c>
      <c r="F35" s="270" t="s">
        <v>199</v>
      </c>
      <c r="G35" s="270" t="s">
        <v>27</v>
      </c>
      <c r="H35" s="270" t="s">
        <v>27</v>
      </c>
      <c r="I35" s="270"/>
      <c r="J35" s="270" t="s">
        <v>27</v>
      </c>
      <c r="K35" s="270" t="s">
        <v>27</v>
      </c>
      <c r="L35" s="270" t="s">
        <v>27</v>
      </c>
    </row>
    <row r="36" ht="21" customHeight="1" spans="1:12">
      <c r="A36" s="296" t="s">
        <v>200</v>
      </c>
      <c r="B36" s="297"/>
      <c r="C36" s="298"/>
      <c r="D36" s="296" t="s">
        <v>148</v>
      </c>
      <c r="E36" s="270" t="s">
        <v>201</v>
      </c>
      <c r="F36" s="270" t="s">
        <v>201</v>
      </c>
      <c r="G36" s="270" t="s">
        <v>27</v>
      </c>
      <c r="H36" s="270" t="s">
        <v>27</v>
      </c>
      <c r="I36" s="270"/>
      <c r="J36" s="270" t="s">
        <v>27</v>
      </c>
      <c r="K36" s="270" t="s">
        <v>27</v>
      </c>
      <c r="L36" s="270" t="s">
        <v>27</v>
      </c>
    </row>
    <row r="37" ht="21" customHeight="1" spans="1:12">
      <c r="A37" s="296" t="s">
        <v>202</v>
      </c>
      <c r="B37" s="297"/>
      <c r="C37" s="298"/>
      <c r="D37" s="296" t="s">
        <v>139</v>
      </c>
      <c r="E37" s="270" t="s">
        <v>203</v>
      </c>
      <c r="F37" s="270" t="s">
        <v>203</v>
      </c>
      <c r="G37" s="270" t="s">
        <v>27</v>
      </c>
      <c r="H37" s="270" t="s">
        <v>27</v>
      </c>
      <c r="I37" s="270"/>
      <c r="J37" s="270" t="s">
        <v>27</v>
      </c>
      <c r="K37" s="270" t="s">
        <v>27</v>
      </c>
      <c r="L37" s="270" t="s">
        <v>27</v>
      </c>
    </row>
    <row r="38" ht="21" customHeight="1" spans="1:12">
      <c r="A38" s="296" t="s">
        <v>204</v>
      </c>
      <c r="B38" s="297"/>
      <c r="C38" s="298"/>
      <c r="D38" s="296" t="s">
        <v>205</v>
      </c>
      <c r="E38" s="270" t="s">
        <v>206</v>
      </c>
      <c r="F38" s="270" t="s">
        <v>206</v>
      </c>
      <c r="G38" s="270" t="s">
        <v>27</v>
      </c>
      <c r="H38" s="270" t="s">
        <v>27</v>
      </c>
      <c r="I38" s="270"/>
      <c r="J38" s="270" t="s">
        <v>27</v>
      </c>
      <c r="K38" s="270" t="s">
        <v>27</v>
      </c>
      <c r="L38" s="270" t="s">
        <v>27</v>
      </c>
    </row>
    <row r="39" ht="21" customHeight="1" spans="1:12">
      <c r="A39" s="296" t="s">
        <v>207</v>
      </c>
      <c r="B39" s="297"/>
      <c r="C39" s="298"/>
      <c r="D39" s="296" t="s">
        <v>208</v>
      </c>
      <c r="E39" s="270" t="s">
        <v>209</v>
      </c>
      <c r="F39" s="270" t="s">
        <v>209</v>
      </c>
      <c r="G39" s="270"/>
      <c r="H39" s="270"/>
      <c r="I39" s="270"/>
      <c r="J39" s="270"/>
      <c r="K39" s="270"/>
      <c r="L39" s="270"/>
    </row>
    <row r="40" ht="21" customHeight="1" spans="1:12">
      <c r="A40" s="296" t="s">
        <v>210</v>
      </c>
      <c r="B40" s="297"/>
      <c r="C40" s="298"/>
      <c r="D40" s="296" t="s">
        <v>148</v>
      </c>
      <c r="E40" s="270" t="s">
        <v>211</v>
      </c>
      <c r="F40" s="270" t="s">
        <v>211</v>
      </c>
      <c r="G40" s="270"/>
      <c r="H40" s="270"/>
      <c r="I40" s="270"/>
      <c r="J40" s="270"/>
      <c r="K40" s="270"/>
      <c r="L40" s="270"/>
    </row>
    <row r="41" ht="21" customHeight="1" spans="1:12">
      <c r="A41" s="296" t="s">
        <v>212</v>
      </c>
      <c r="B41" s="297"/>
      <c r="C41" s="298"/>
      <c r="D41" s="296" t="s">
        <v>139</v>
      </c>
      <c r="E41" s="270" t="s">
        <v>213</v>
      </c>
      <c r="F41" s="270" t="s">
        <v>213</v>
      </c>
      <c r="G41" s="270"/>
      <c r="H41" s="270"/>
      <c r="I41" s="270"/>
      <c r="J41" s="270"/>
      <c r="K41" s="270"/>
      <c r="L41" s="270"/>
    </row>
    <row r="42" ht="21" customHeight="1" spans="1:12">
      <c r="A42" s="296" t="s">
        <v>214</v>
      </c>
      <c r="B42" s="297"/>
      <c r="C42" s="298"/>
      <c r="D42" s="296" t="s">
        <v>215</v>
      </c>
      <c r="E42" s="270" t="s">
        <v>216</v>
      </c>
      <c r="F42" s="270" t="s">
        <v>216</v>
      </c>
      <c r="G42" s="270"/>
      <c r="H42" s="270"/>
      <c r="I42" s="270"/>
      <c r="J42" s="270"/>
      <c r="K42" s="270"/>
      <c r="L42" s="270"/>
    </row>
    <row r="43" ht="21" customHeight="1" spans="1:12">
      <c r="A43" s="296" t="s">
        <v>217</v>
      </c>
      <c r="B43" s="297"/>
      <c r="C43" s="298"/>
      <c r="D43" s="296" t="s">
        <v>218</v>
      </c>
      <c r="E43" s="270" t="s">
        <v>219</v>
      </c>
      <c r="F43" s="270" t="s">
        <v>219</v>
      </c>
      <c r="G43" s="270"/>
      <c r="H43" s="270"/>
      <c r="I43" s="270"/>
      <c r="J43" s="270"/>
      <c r="K43" s="270"/>
      <c r="L43" s="270"/>
    </row>
    <row r="44" ht="21" customHeight="1" spans="1:12">
      <c r="A44" s="296" t="s">
        <v>220</v>
      </c>
      <c r="B44" s="297"/>
      <c r="C44" s="298"/>
      <c r="D44" s="296" t="s">
        <v>221</v>
      </c>
      <c r="E44" s="270" t="s">
        <v>222</v>
      </c>
      <c r="F44" s="270" t="s">
        <v>222</v>
      </c>
      <c r="G44" s="270" t="s">
        <v>27</v>
      </c>
      <c r="H44" s="270" t="s">
        <v>27</v>
      </c>
      <c r="I44" s="270"/>
      <c r="J44" s="270" t="s">
        <v>27</v>
      </c>
      <c r="K44" s="270" t="s">
        <v>27</v>
      </c>
      <c r="L44" s="270" t="s">
        <v>27</v>
      </c>
    </row>
    <row r="45" ht="21" customHeight="1" spans="1:12">
      <c r="A45" s="296" t="s">
        <v>223</v>
      </c>
      <c r="B45" s="297"/>
      <c r="C45" s="298"/>
      <c r="D45" s="296" t="s">
        <v>224</v>
      </c>
      <c r="E45" s="270" t="s">
        <v>222</v>
      </c>
      <c r="F45" s="270" t="s">
        <v>222</v>
      </c>
      <c r="G45" s="270" t="s">
        <v>27</v>
      </c>
      <c r="H45" s="270" t="s">
        <v>27</v>
      </c>
      <c r="I45" s="270"/>
      <c r="J45" s="270" t="s">
        <v>27</v>
      </c>
      <c r="K45" s="270" t="s">
        <v>27</v>
      </c>
      <c r="L45" s="270" t="s">
        <v>27</v>
      </c>
    </row>
    <row r="46" ht="21" customHeight="1" spans="1:12">
      <c r="A46" s="296" t="s">
        <v>225</v>
      </c>
      <c r="B46" s="297"/>
      <c r="C46" s="298"/>
      <c r="D46" s="296" t="s">
        <v>226</v>
      </c>
      <c r="E46" s="270" t="s">
        <v>227</v>
      </c>
      <c r="F46" s="270" t="s">
        <v>227</v>
      </c>
      <c r="G46" s="270" t="s">
        <v>27</v>
      </c>
      <c r="H46" s="270" t="s">
        <v>27</v>
      </c>
      <c r="I46" s="270" t="s">
        <v>27</v>
      </c>
      <c r="J46" s="270" t="s">
        <v>27</v>
      </c>
      <c r="K46" s="270" t="s">
        <v>27</v>
      </c>
      <c r="L46" s="270" t="s">
        <v>27</v>
      </c>
    </row>
    <row r="47" ht="21" customHeight="1" spans="1:12">
      <c r="A47" s="296" t="s">
        <v>228</v>
      </c>
      <c r="B47" s="297"/>
      <c r="C47" s="298"/>
      <c r="D47" s="296" t="s">
        <v>229</v>
      </c>
      <c r="E47" s="270" t="s">
        <v>227</v>
      </c>
      <c r="F47" s="270" t="s">
        <v>227</v>
      </c>
      <c r="G47" s="270" t="s">
        <v>27</v>
      </c>
      <c r="H47" s="270" t="s">
        <v>27</v>
      </c>
      <c r="I47" s="270" t="s">
        <v>27</v>
      </c>
      <c r="J47" s="270" t="s">
        <v>27</v>
      </c>
      <c r="K47" s="270" t="s">
        <v>27</v>
      </c>
      <c r="L47" s="270" t="s">
        <v>27</v>
      </c>
    </row>
    <row r="48" ht="21" customHeight="1" spans="1:12">
      <c r="A48" s="296" t="s">
        <v>230</v>
      </c>
      <c r="B48" s="297"/>
      <c r="C48" s="298"/>
      <c r="D48" s="296" t="s">
        <v>231</v>
      </c>
      <c r="E48" s="270" t="s">
        <v>232</v>
      </c>
      <c r="F48" s="270" t="s">
        <v>232</v>
      </c>
      <c r="G48" s="270" t="s">
        <v>27</v>
      </c>
      <c r="H48" s="270" t="s">
        <v>27</v>
      </c>
      <c r="I48" s="270" t="s">
        <v>27</v>
      </c>
      <c r="J48" s="270" t="s">
        <v>27</v>
      </c>
      <c r="K48" s="270" t="s">
        <v>27</v>
      </c>
      <c r="L48" s="270" t="s">
        <v>27</v>
      </c>
    </row>
    <row r="49" ht="21" customHeight="1" spans="1:12">
      <c r="A49" s="296" t="s">
        <v>233</v>
      </c>
      <c r="B49" s="297"/>
      <c r="C49" s="298"/>
      <c r="D49" s="296" t="s">
        <v>148</v>
      </c>
      <c r="E49" s="270" t="s">
        <v>234</v>
      </c>
      <c r="F49" s="270" t="s">
        <v>234</v>
      </c>
      <c r="G49" s="270" t="s">
        <v>27</v>
      </c>
      <c r="H49" s="270" t="s">
        <v>27</v>
      </c>
      <c r="I49" s="270"/>
      <c r="J49" s="270" t="s">
        <v>27</v>
      </c>
      <c r="K49" s="270" t="s">
        <v>27</v>
      </c>
      <c r="L49" s="270" t="s">
        <v>27</v>
      </c>
    </row>
    <row r="50" ht="21" customHeight="1" spans="1:12">
      <c r="A50" s="296" t="s">
        <v>235</v>
      </c>
      <c r="B50" s="297"/>
      <c r="C50" s="298"/>
      <c r="D50" s="296" t="s">
        <v>139</v>
      </c>
      <c r="E50" s="270" t="s">
        <v>236</v>
      </c>
      <c r="F50" s="270" t="s">
        <v>236</v>
      </c>
      <c r="G50" s="270"/>
      <c r="H50" s="270"/>
      <c r="I50" s="270"/>
      <c r="J50" s="270"/>
      <c r="K50" s="270"/>
      <c r="L50" s="270"/>
    </row>
    <row r="51" ht="21" customHeight="1" spans="1:12">
      <c r="A51" s="296" t="s">
        <v>237</v>
      </c>
      <c r="B51" s="297"/>
      <c r="C51" s="298"/>
      <c r="D51" s="296" t="s">
        <v>238</v>
      </c>
      <c r="E51" s="270" t="s">
        <v>239</v>
      </c>
      <c r="F51" s="270" t="s">
        <v>239</v>
      </c>
      <c r="G51" s="270" t="s">
        <v>27</v>
      </c>
      <c r="H51" s="270" t="s">
        <v>27</v>
      </c>
      <c r="I51" s="270" t="s">
        <v>27</v>
      </c>
      <c r="J51" s="270" t="s">
        <v>27</v>
      </c>
      <c r="K51" s="270" t="s">
        <v>27</v>
      </c>
      <c r="L51" s="270" t="s">
        <v>27</v>
      </c>
    </row>
    <row r="52" ht="21" customHeight="1" spans="1:12">
      <c r="A52" s="296" t="s">
        <v>240</v>
      </c>
      <c r="B52" s="297"/>
      <c r="C52" s="298"/>
      <c r="D52" s="296" t="s">
        <v>241</v>
      </c>
      <c r="E52" s="270" t="s">
        <v>242</v>
      </c>
      <c r="F52" s="270" t="s">
        <v>242</v>
      </c>
      <c r="G52" s="270" t="s">
        <v>27</v>
      </c>
      <c r="H52" s="270" t="s">
        <v>27</v>
      </c>
      <c r="I52" s="270"/>
      <c r="J52" s="270" t="s">
        <v>27</v>
      </c>
      <c r="K52" s="270" t="s">
        <v>27</v>
      </c>
      <c r="L52" s="270" t="s">
        <v>27</v>
      </c>
    </row>
    <row r="53" ht="21" customHeight="1" spans="1:12">
      <c r="A53" s="296" t="s">
        <v>243</v>
      </c>
      <c r="B53" s="297"/>
      <c r="C53" s="298"/>
      <c r="D53" s="296" t="s">
        <v>139</v>
      </c>
      <c r="E53" s="270" t="s">
        <v>244</v>
      </c>
      <c r="F53" s="270" t="s">
        <v>244</v>
      </c>
      <c r="G53" s="270" t="s">
        <v>27</v>
      </c>
      <c r="H53" s="270" t="s">
        <v>27</v>
      </c>
      <c r="I53" s="270"/>
      <c r="J53" s="270" t="s">
        <v>27</v>
      </c>
      <c r="K53" s="270" t="s">
        <v>27</v>
      </c>
      <c r="L53" s="270" t="s">
        <v>27</v>
      </c>
    </row>
    <row r="54" ht="21" customHeight="1" spans="1:12">
      <c r="A54" s="296" t="s">
        <v>245</v>
      </c>
      <c r="B54" s="297"/>
      <c r="C54" s="298"/>
      <c r="D54" s="296" t="s">
        <v>246</v>
      </c>
      <c r="E54" s="270" t="s">
        <v>244</v>
      </c>
      <c r="F54" s="270" t="s">
        <v>244</v>
      </c>
      <c r="G54" s="270" t="s">
        <v>27</v>
      </c>
      <c r="H54" s="270" t="s">
        <v>27</v>
      </c>
      <c r="I54" s="270"/>
      <c r="J54" s="270" t="s">
        <v>27</v>
      </c>
      <c r="K54" s="270" t="s">
        <v>27</v>
      </c>
      <c r="L54" s="270" t="s">
        <v>27</v>
      </c>
    </row>
    <row r="55" ht="21" customHeight="1" spans="1:12">
      <c r="A55" s="296" t="s">
        <v>247</v>
      </c>
      <c r="B55" s="297"/>
      <c r="C55" s="298"/>
      <c r="D55" s="296" t="s">
        <v>248</v>
      </c>
      <c r="E55" s="270" t="s">
        <v>249</v>
      </c>
      <c r="F55" s="270" t="s">
        <v>249</v>
      </c>
      <c r="G55" s="270" t="s">
        <v>27</v>
      </c>
      <c r="H55" s="270" t="s">
        <v>27</v>
      </c>
      <c r="I55" s="270"/>
      <c r="J55" s="270" t="s">
        <v>27</v>
      </c>
      <c r="K55" s="270" t="s">
        <v>27</v>
      </c>
      <c r="L55" s="270" t="s">
        <v>27</v>
      </c>
    </row>
    <row r="56" ht="21" customHeight="1" spans="1:12">
      <c r="A56" s="296" t="s">
        <v>250</v>
      </c>
      <c r="B56" s="297"/>
      <c r="C56" s="298"/>
      <c r="D56" s="296" t="s">
        <v>148</v>
      </c>
      <c r="E56" s="270" t="s">
        <v>251</v>
      </c>
      <c r="F56" s="270" t="s">
        <v>251</v>
      </c>
      <c r="G56" s="270" t="s">
        <v>27</v>
      </c>
      <c r="H56" s="270" t="s">
        <v>27</v>
      </c>
      <c r="I56" s="270"/>
      <c r="J56" s="270" t="s">
        <v>27</v>
      </c>
      <c r="K56" s="270" t="s">
        <v>27</v>
      </c>
      <c r="L56" s="270" t="s">
        <v>27</v>
      </c>
    </row>
    <row r="57" ht="21" customHeight="1" spans="1:12">
      <c r="A57" s="296" t="s">
        <v>252</v>
      </c>
      <c r="B57" s="297"/>
      <c r="C57" s="298"/>
      <c r="D57" s="296" t="s">
        <v>139</v>
      </c>
      <c r="E57" s="270" t="s">
        <v>253</v>
      </c>
      <c r="F57" s="270" t="s">
        <v>253</v>
      </c>
      <c r="G57" s="270" t="s">
        <v>27</v>
      </c>
      <c r="H57" s="270" t="s">
        <v>27</v>
      </c>
      <c r="I57" s="270"/>
      <c r="J57" s="270" t="s">
        <v>27</v>
      </c>
      <c r="K57" s="270" t="s">
        <v>27</v>
      </c>
      <c r="L57" s="270" t="s">
        <v>27</v>
      </c>
    </row>
    <row r="58" ht="21" customHeight="1" spans="1:12">
      <c r="A58" s="296" t="s">
        <v>254</v>
      </c>
      <c r="B58" s="297"/>
      <c r="C58" s="298"/>
      <c r="D58" s="296" t="s">
        <v>255</v>
      </c>
      <c r="E58" s="270" t="s">
        <v>256</v>
      </c>
      <c r="F58" s="270" t="s">
        <v>256</v>
      </c>
      <c r="G58" s="270" t="s">
        <v>27</v>
      </c>
      <c r="H58" s="270" t="s">
        <v>27</v>
      </c>
      <c r="I58" s="270"/>
      <c r="J58" s="270" t="s">
        <v>27</v>
      </c>
      <c r="K58" s="270" t="s">
        <v>27</v>
      </c>
      <c r="L58" s="270" t="s">
        <v>27</v>
      </c>
    </row>
    <row r="59" ht="21" customHeight="1" spans="1:12">
      <c r="A59" s="296" t="s">
        <v>257</v>
      </c>
      <c r="B59" s="297"/>
      <c r="C59" s="298"/>
      <c r="D59" s="296" t="s">
        <v>258</v>
      </c>
      <c r="E59" s="270" t="s">
        <v>259</v>
      </c>
      <c r="F59" s="270" t="s">
        <v>259</v>
      </c>
      <c r="G59" s="270" t="s">
        <v>27</v>
      </c>
      <c r="H59" s="270" t="s">
        <v>27</v>
      </c>
      <c r="I59" s="270" t="s">
        <v>27</v>
      </c>
      <c r="J59" s="270" t="s">
        <v>27</v>
      </c>
      <c r="K59" s="270" t="s">
        <v>27</v>
      </c>
      <c r="L59" s="270" t="s">
        <v>27</v>
      </c>
    </row>
    <row r="60" ht="21" customHeight="1" spans="1:12">
      <c r="A60" s="296" t="s">
        <v>260</v>
      </c>
      <c r="B60" s="297"/>
      <c r="C60" s="298"/>
      <c r="D60" s="296" t="s">
        <v>261</v>
      </c>
      <c r="E60" s="270" t="s">
        <v>262</v>
      </c>
      <c r="F60" s="270" t="s">
        <v>262</v>
      </c>
      <c r="G60" s="270"/>
      <c r="H60" s="270"/>
      <c r="I60" s="270"/>
      <c r="J60" s="270"/>
      <c r="K60" s="270"/>
      <c r="L60" s="270"/>
    </row>
    <row r="61" ht="21" customHeight="1" spans="1:12">
      <c r="A61" s="296" t="s">
        <v>263</v>
      </c>
      <c r="B61" s="297"/>
      <c r="C61" s="298"/>
      <c r="D61" s="296" t="s">
        <v>264</v>
      </c>
      <c r="E61" s="270" t="s">
        <v>265</v>
      </c>
      <c r="F61" s="270" t="s">
        <v>265</v>
      </c>
      <c r="G61" s="270" t="s">
        <v>27</v>
      </c>
      <c r="H61" s="270" t="s">
        <v>27</v>
      </c>
      <c r="I61" s="270" t="s">
        <v>27</v>
      </c>
      <c r="J61" s="270" t="s">
        <v>27</v>
      </c>
      <c r="K61" s="270" t="s">
        <v>27</v>
      </c>
      <c r="L61" s="270" t="s">
        <v>27</v>
      </c>
    </row>
    <row r="62" ht="21" customHeight="1" spans="1:12">
      <c r="A62" s="296" t="s">
        <v>266</v>
      </c>
      <c r="B62" s="297"/>
      <c r="C62" s="298"/>
      <c r="D62" s="296" t="s">
        <v>267</v>
      </c>
      <c r="E62" s="270" t="s">
        <v>268</v>
      </c>
      <c r="F62" s="270" t="s">
        <v>268</v>
      </c>
      <c r="G62" s="270" t="s">
        <v>27</v>
      </c>
      <c r="H62" s="270" t="s">
        <v>27</v>
      </c>
      <c r="I62" s="270"/>
      <c r="J62" s="270" t="s">
        <v>27</v>
      </c>
      <c r="K62" s="270" t="s">
        <v>27</v>
      </c>
      <c r="L62" s="270" t="s">
        <v>27</v>
      </c>
    </row>
    <row r="63" ht="21" customHeight="1" spans="1:12">
      <c r="A63" s="296" t="s">
        <v>269</v>
      </c>
      <c r="B63" s="297"/>
      <c r="C63" s="298"/>
      <c r="D63" s="296" t="s">
        <v>139</v>
      </c>
      <c r="E63" s="270" t="s">
        <v>270</v>
      </c>
      <c r="F63" s="270" t="s">
        <v>270</v>
      </c>
      <c r="G63" s="270" t="s">
        <v>27</v>
      </c>
      <c r="H63" s="270" t="s">
        <v>27</v>
      </c>
      <c r="I63" s="270"/>
      <c r="J63" s="270" t="s">
        <v>27</v>
      </c>
      <c r="K63" s="270" t="s">
        <v>27</v>
      </c>
      <c r="L63" s="270" t="s">
        <v>27</v>
      </c>
    </row>
    <row r="64" ht="21" customHeight="1" spans="1:12">
      <c r="A64" s="296" t="s">
        <v>271</v>
      </c>
      <c r="B64" s="297"/>
      <c r="C64" s="298"/>
      <c r="D64" s="296" t="s">
        <v>272</v>
      </c>
      <c r="E64" s="270" t="s">
        <v>273</v>
      </c>
      <c r="F64" s="270" t="s">
        <v>273</v>
      </c>
      <c r="G64" s="270"/>
      <c r="H64" s="270"/>
      <c r="I64" s="270"/>
      <c r="J64" s="270"/>
      <c r="K64" s="270"/>
      <c r="L64" s="270"/>
    </row>
    <row r="65" ht="21" customHeight="1" spans="1:12">
      <c r="A65" s="296" t="s">
        <v>274</v>
      </c>
      <c r="B65" s="297"/>
      <c r="C65" s="298"/>
      <c r="D65" s="296" t="s">
        <v>275</v>
      </c>
      <c r="E65" s="270" t="s">
        <v>276</v>
      </c>
      <c r="F65" s="270" t="s">
        <v>276</v>
      </c>
      <c r="G65" s="270" t="s">
        <v>27</v>
      </c>
      <c r="H65" s="270" t="s">
        <v>27</v>
      </c>
      <c r="I65" s="270"/>
      <c r="J65" s="270" t="s">
        <v>27</v>
      </c>
      <c r="K65" s="270" t="s">
        <v>27</v>
      </c>
      <c r="L65" s="270" t="s">
        <v>27</v>
      </c>
    </row>
    <row r="66" ht="21" customHeight="1" spans="1:12">
      <c r="A66" s="296" t="s">
        <v>277</v>
      </c>
      <c r="B66" s="297"/>
      <c r="C66" s="298"/>
      <c r="D66" s="296" t="s">
        <v>148</v>
      </c>
      <c r="E66" s="270" t="s">
        <v>278</v>
      </c>
      <c r="F66" s="270" t="s">
        <v>278</v>
      </c>
      <c r="G66" s="270" t="s">
        <v>27</v>
      </c>
      <c r="H66" s="270" t="s">
        <v>27</v>
      </c>
      <c r="I66" s="270"/>
      <c r="J66" s="270" t="s">
        <v>27</v>
      </c>
      <c r="K66" s="270" t="s">
        <v>27</v>
      </c>
      <c r="L66" s="270" t="s">
        <v>27</v>
      </c>
    </row>
    <row r="67" ht="21" customHeight="1" spans="1:12">
      <c r="A67" s="296" t="s">
        <v>279</v>
      </c>
      <c r="B67" s="297"/>
      <c r="C67" s="298"/>
      <c r="D67" s="296" t="s">
        <v>139</v>
      </c>
      <c r="E67" s="270" t="s">
        <v>280</v>
      </c>
      <c r="F67" s="270" t="s">
        <v>280</v>
      </c>
      <c r="G67" s="270" t="s">
        <v>27</v>
      </c>
      <c r="H67" s="270" t="s">
        <v>27</v>
      </c>
      <c r="I67" s="270"/>
      <c r="J67" s="270" t="s">
        <v>27</v>
      </c>
      <c r="K67" s="270" t="s">
        <v>27</v>
      </c>
      <c r="L67" s="270" t="s">
        <v>27</v>
      </c>
    </row>
    <row r="68" ht="21" customHeight="1" spans="1:12">
      <c r="A68" s="296" t="s">
        <v>281</v>
      </c>
      <c r="B68" s="297"/>
      <c r="C68" s="298"/>
      <c r="D68" s="296" t="s">
        <v>282</v>
      </c>
      <c r="E68" s="270" t="s">
        <v>283</v>
      </c>
      <c r="F68" s="270" t="s">
        <v>283</v>
      </c>
      <c r="G68" s="270" t="s">
        <v>27</v>
      </c>
      <c r="H68" s="270" t="s">
        <v>27</v>
      </c>
      <c r="I68" s="270"/>
      <c r="J68" s="270" t="s">
        <v>27</v>
      </c>
      <c r="K68" s="270" t="s">
        <v>27</v>
      </c>
      <c r="L68" s="270" t="s">
        <v>27</v>
      </c>
    </row>
    <row r="69" ht="21" customHeight="1" spans="1:12">
      <c r="A69" s="296" t="s">
        <v>284</v>
      </c>
      <c r="B69" s="297"/>
      <c r="C69" s="298"/>
      <c r="D69" s="296" t="s">
        <v>285</v>
      </c>
      <c r="E69" s="270" t="s">
        <v>286</v>
      </c>
      <c r="F69" s="270" t="s">
        <v>286</v>
      </c>
      <c r="G69" s="270" t="s">
        <v>27</v>
      </c>
      <c r="H69" s="270" t="s">
        <v>27</v>
      </c>
      <c r="I69" s="270"/>
      <c r="J69" s="270" t="s">
        <v>27</v>
      </c>
      <c r="K69" s="270" t="s">
        <v>27</v>
      </c>
      <c r="L69" s="270" t="s">
        <v>27</v>
      </c>
    </row>
    <row r="70" ht="21" customHeight="1" spans="1:12">
      <c r="A70" s="296" t="s">
        <v>287</v>
      </c>
      <c r="B70" s="297"/>
      <c r="C70" s="298"/>
      <c r="D70" s="296" t="s">
        <v>288</v>
      </c>
      <c r="E70" s="270" t="s">
        <v>289</v>
      </c>
      <c r="F70" s="270" t="s">
        <v>289</v>
      </c>
      <c r="G70" s="270" t="s">
        <v>27</v>
      </c>
      <c r="H70" s="270" t="s">
        <v>27</v>
      </c>
      <c r="I70" s="270"/>
      <c r="J70" s="270" t="s">
        <v>27</v>
      </c>
      <c r="K70" s="270" t="s">
        <v>27</v>
      </c>
      <c r="L70" s="270" t="s">
        <v>27</v>
      </c>
    </row>
    <row r="71" ht="21" customHeight="1" spans="1:12">
      <c r="A71" s="296" t="s">
        <v>290</v>
      </c>
      <c r="B71" s="297"/>
      <c r="C71" s="298"/>
      <c r="D71" s="296" t="s">
        <v>291</v>
      </c>
      <c r="E71" s="270" t="s">
        <v>292</v>
      </c>
      <c r="F71" s="270" t="s">
        <v>292</v>
      </c>
      <c r="G71" s="270" t="s">
        <v>27</v>
      </c>
      <c r="H71" s="270" t="s">
        <v>27</v>
      </c>
      <c r="I71" s="270"/>
      <c r="J71" s="270" t="s">
        <v>27</v>
      </c>
      <c r="K71" s="270" t="s">
        <v>27</v>
      </c>
      <c r="L71" s="270" t="s">
        <v>27</v>
      </c>
    </row>
    <row r="72" ht="21" customHeight="1" spans="1:12">
      <c r="A72" s="296" t="s">
        <v>293</v>
      </c>
      <c r="B72" s="297"/>
      <c r="C72" s="298"/>
      <c r="D72" s="296" t="s">
        <v>294</v>
      </c>
      <c r="E72" s="270" t="s">
        <v>295</v>
      </c>
      <c r="F72" s="270" t="s">
        <v>295</v>
      </c>
      <c r="G72" s="270" t="s">
        <v>27</v>
      </c>
      <c r="H72" s="270" t="s">
        <v>27</v>
      </c>
      <c r="I72" s="270"/>
      <c r="J72" s="270" t="s">
        <v>27</v>
      </c>
      <c r="K72" s="270" t="s">
        <v>27</v>
      </c>
      <c r="L72" s="270" t="s">
        <v>27</v>
      </c>
    </row>
    <row r="73" ht="21" customHeight="1" spans="1:12">
      <c r="A73" s="296" t="s">
        <v>296</v>
      </c>
      <c r="B73" s="297"/>
      <c r="C73" s="298"/>
      <c r="D73" s="296" t="s">
        <v>297</v>
      </c>
      <c r="E73" s="270" t="s">
        <v>298</v>
      </c>
      <c r="F73" s="270" t="s">
        <v>298</v>
      </c>
      <c r="G73" s="270" t="s">
        <v>27</v>
      </c>
      <c r="H73" s="270" t="s">
        <v>27</v>
      </c>
      <c r="I73" s="270"/>
      <c r="J73" s="270" t="s">
        <v>27</v>
      </c>
      <c r="K73" s="270" t="s">
        <v>27</v>
      </c>
      <c r="L73" s="270" t="s">
        <v>27</v>
      </c>
    </row>
    <row r="74" ht="21" customHeight="1" spans="1:12">
      <c r="A74" s="296" t="s">
        <v>299</v>
      </c>
      <c r="B74" s="297"/>
      <c r="C74" s="298"/>
      <c r="D74" s="296" t="s">
        <v>300</v>
      </c>
      <c r="E74" s="270" t="s">
        <v>301</v>
      </c>
      <c r="F74" s="270" t="s">
        <v>301</v>
      </c>
      <c r="G74" s="270" t="s">
        <v>27</v>
      </c>
      <c r="H74" s="270" t="s">
        <v>27</v>
      </c>
      <c r="I74" s="270"/>
      <c r="J74" s="270" t="s">
        <v>27</v>
      </c>
      <c r="K74" s="270" t="s">
        <v>27</v>
      </c>
      <c r="L74" s="270" t="s">
        <v>27</v>
      </c>
    </row>
    <row r="75" ht="21" customHeight="1" spans="1:12">
      <c r="A75" s="296" t="s">
        <v>302</v>
      </c>
      <c r="B75" s="297"/>
      <c r="C75" s="298"/>
      <c r="D75" s="296" t="s">
        <v>148</v>
      </c>
      <c r="E75" s="270" t="s">
        <v>303</v>
      </c>
      <c r="F75" s="270" t="s">
        <v>303</v>
      </c>
      <c r="G75" s="270" t="s">
        <v>27</v>
      </c>
      <c r="H75" s="270" t="s">
        <v>27</v>
      </c>
      <c r="I75" s="270"/>
      <c r="J75" s="270" t="s">
        <v>27</v>
      </c>
      <c r="K75" s="270" t="s">
        <v>27</v>
      </c>
      <c r="L75" s="270" t="s">
        <v>27</v>
      </c>
    </row>
    <row r="76" ht="21" customHeight="1" spans="1:12">
      <c r="A76" s="296" t="s">
        <v>304</v>
      </c>
      <c r="B76" s="297"/>
      <c r="C76" s="298"/>
      <c r="D76" s="296" t="s">
        <v>139</v>
      </c>
      <c r="E76" s="270" t="s">
        <v>305</v>
      </c>
      <c r="F76" s="270" t="s">
        <v>305</v>
      </c>
      <c r="G76" s="270" t="s">
        <v>27</v>
      </c>
      <c r="H76" s="270" t="s">
        <v>27</v>
      </c>
      <c r="I76" s="270"/>
      <c r="J76" s="270" t="s">
        <v>27</v>
      </c>
      <c r="K76" s="270" t="s">
        <v>27</v>
      </c>
      <c r="L76" s="270" t="s">
        <v>27</v>
      </c>
    </row>
    <row r="77" ht="21" customHeight="1" spans="1:12">
      <c r="A77" s="296" t="s">
        <v>306</v>
      </c>
      <c r="B77" s="297"/>
      <c r="C77" s="298"/>
      <c r="D77" s="296" t="s">
        <v>184</v>
      </c>
      <c r="E77" s="270" t="s">
        <v>307</v>
      </c>
      <c r="F77" s="270" t="s">
        <v>307</v>
      </c>
      <c r="G77" s="270" t="s">
        <v>27</v>
      </c>
      <c r="H77" s="270" t="s">
        <v>27</v>
      </c>
      <c r="I77" s="270"/>
      <c r="J77" s="270" t="s">
        <v>27</v>
      </c>
      <c r="K77" s="270" t="s">
        <v>27</v>
      </c>
      <c r="L77" s="270" t="s">
        <v>27</v>
      </c>
    </row>
    <row r="78" ht="21" customHeight="1" spans="1:12">
      <c r="A78" s="296" t="s">
        <v>308</v>
      </c>
      <c r="B78" s="297"/>
      <c r="C78" s="298"/>
      <c r="D78" s="296" t="s">
        <v>309</v>
      </c>
      <c r="E78" s="270" t="s">
        <v>310</v>
      </c>
      <c r="F78" s="270" t="s">
        <v>310</v>
      </c>
      <c r="G78" s="270" t="s">
        <v>27</v>
      </c>
      <c r="H78" s="270" t="s">
        <v>27</v>
      </c>
      <c r="I78" s="270"/>
      <c r="J78" s="270" t="s">
        <v>27</v>
      </c>
      <c r="K78" s="270" t="s">
        <v>27</v>
      </c>
      <c r="L78" s="270" t="s">
        <v>27</v>
      </c>
    </row>
    <row r="79" ht="21" customHeight="1" spans="1:12">
      <c r="A79" s="296" t="s">
        <v>311</v>
      </c>
      <c r="B79" s="297"/>
      <c r="C79" s="298"/>
      <c r="D79" s="296" t="s">
        <v>312</v>
      </c>
      <c r="E79" s="270" t="s">
        <v>313</v>
      </c>
      <c r="F79" s="270" t="s">
        <v>313</v>
      </c>
      <c r="G79" s="270" t="s">
        <v>27</v>
      </c>
      <c r="H79" s="270" t="s">
        <v>27</v>
      </c>
      <c r="I79" s="270"/>
      <c r="J79" s="270" t="s">
        <v>27</v>
      </c>
      <c r="K79" s="270" t="s">
        <v>27</v>
      </c>
      <c r="L79" s="270" t="s">
        <v>27</v>
      </c>
    </row>
    <row r="80" ht="21" customHeight="1" spans="1:12">
      <c r="A80" s="296" t="s">
        <v>314</v>
      </c>
      <c r="B80" s="297"/>
      <c r="C80" s="298"/>
      <c r="D80" s="296" t="s">
        <v>315</v>
      </c>
      <c r="E80" s="270" t="s">
        <v>316</v>
      </c>
      <c r="F80" s="270" t="s">
        <v>316</v>
      </c>
      <c r="G80" s="270" t="s">
        <v>27</v>
      </c>
      <c r="H80" s="270" t="s">
        <v>27</v>
      </c>
      <c r="I80" s="270"/>
      <c r="J80" s="270" t="s">
        <v>27</v>
      </c>
      <c r="K80" s="270" t="s">
        <v>27</v>
      </c>
      <c r="L80" s="270" t="s">
        <v>27</v>
      </c>
    </row>
    <row r="81" ht="21" customHeight="1" spans="1:12">
      <c r="A81" s="296" t="s">
        <v>317</v>
      </c>
      <c r="B81" s="297"/>
      <c r="C81" s="298"/>
      <c r="D81" s="296" t="s">
        <v>318</v>
      </c>
      <c r="E81" s="270" t="s">
        <v>319</v>
      </c>
      <c r="F81" s="270" t="s">
        <v>319</v>
      </c>
      <c r="G81" s="270" t="s">
        <v>27</v>
      </c>
      <c r="H81" s="270" t="s">
        <v>27</v>
      </c>
      <c r="I81" s="270"/>
      <c r="J81" s="270" t="s">
        <v>27</v>
      </c>
      <c r="K81" s="270" t="s">
        <v>27</v>
      </c>
      <c r="L81" s="270" t="s">
        <v>27</v>
      </c>
    </row>
    <row r="82" ht="21" customHeight="1" spans="1:12">
      <c r="A82" s="296" t="s">
        <v>320</v>
      </c>
      <c r="B82" s="297"/>
      <c r="C82" s="298"/>
      <c r="D82" s="296" t="s">
        <v>318</v>
      </c>
      <c r="E82" s="270" t="s">
        <v>319</v>
      </c>
      <c r="F82" s="270" t="s">
        <v>319</v>
      </c>
      <c r="G82" s="270" t="s">
        <v>27</v>
      </c>
      <c r="H82" s="270" t="s">
        <v>27</v>
      </c>
      <c r="I82" s="270"/>
      <c r="J82" s="270" t="s">
        <v>27</v>
      </c>
      <c r="K82" s="270" t="s">
        <v>27</v>
      </c>
      <c r="L82" s="270" t="s">
        <v>27</v>
      </c>
    </row>
    <row r="83" ht="21" customHeight="1" spans="1:12">
      <c r="A83" s="296" t="s">
        <v>321</v>
      </c>
      <c r="B83" s="297"/>
      <c r="C83" s="298"/>
      <c r="D83" s="296" t="s">
        <v>322</v>
      </c>
      <c r="E83" s="270" t="s">
        <v>323</v>
      </c>
      <c r="F83" s="270" t="s">
        <v>324</v>
      </c>
      <c r="G83" s="270" t="s">
        <v>27</v>
      </c>
      <c r="H83" s="270" t="s">
        <v>325</v>
      </c>
      <c r="I83" s="270"/>
      <c r="J83" s="270" t="s">
        <v>27</v>
      </c>
      <c r="K83" s="270" t="s">
        <v>27</v>
      </c>
      <c r="L83" s="270" t="s">
        <v>326</v>
      </c>
    </row>
    <row r="84" ht="21" customHeight="1" spans="1:12">
      <c r="A84" s="296" t="s">
        <v>327</v>
      </c>
      <c r="B84" s="297"/>
      <c r="C84" s="298"/>
      <c r="D84" s="296" t="s">
        <v>328</v>
      </c>
      <c r="E84" s="270" t="s">
        <v>329</v>
      </c>
      <c r="F84" s="270" t="s">
        <v>329</v>
      </c>
      <c r="G84" s="270" t="s">
        <v>27</v>
      </c>
      <c r="H84" s="270" t="s">
        <v>27</v>
      </c>
      <c r="I84" s="270"/>
      <c r="J84" s="270" t="s">
        <v>27</v>
      </c>
      <c r="K84" s="270" t="s">
        <v>27</v>
      </c>
      <c r="L84" s="270" t="s">
        <v>27</v>
      </c>
    </row>
    <row r="85" ht="21" customHeight="1" spans="1:12">
      <c r="A85" s="296" t="s">
        <v>330</v>
      </c>
      <c r="B85" s="297"/>
      <c r="C85" s="298"/>
      <c r="D85" s="296" t="s">
        <v>331</v>
      </c>
      <c r="E85" s="270" t="s">
        <v>329</v>
      </c>
      <c r="F85" s="270" t="s">
        <v>329</v>
      </c>
      <c r="G85" s="270" t="s">
        <v>27</v>
      </c>
      <c r="H85" s="270" t="s">
        <v>27</v>
      </c>
      <c r="I85" s="270"/>
      <c r="J85" s="270" t="s">
        <v>27</v>
      </c>
      <c r="K85" s="270" t="s">
        <v>27</v>
      </c>
      <c r="L85" s="270" t="s">
        <v>27</v>
      </c>
    </row>
    <row r="86" ht="21" customHeight="1" spans="1:12">
      <c r="A86" s="296" t="s">
        <v>332</v>
      </c>
      <c r="B86" s="297"/>
      <c r="C86" s="298"/>
      <c r="D86" s="296" t="s">
        <v>333</v>
      </c>
      <c r="E86" s="270" t="s">
        <v>334</v>
      </c>
      <c r="F86" s="270" t="s">
        <v>335</v>
      </c>
      <c r="G86" s="270" t="s">
        <v>27</v>
      </c>
      <c r="H86" s="270" t="s">
        <v>325</v>
      </c>
      <c r="I86" s="270"/>
      <c r="J86" s="270" t="s">
        <v>27</v>
      </c>
      <c r="K86" s="270" t="s">
        <v>27</v>
      </c>
      <c r="L86" s="270" t="s">
        <v>326</v>
      </c>
    </row>
    <row r="87" ht="21" customHeight="1" spans="1:12">
      <c r="A87" s="296" t="s">
        <v>336</v>
      </c>
      <c r="B87" s="297"/>
      <c r="C87" s="298"/>
      <c r="D87" s="296" t="s">
        <v>337</v>
      </c>
      <c r="E87" s="270" t="s">
        <v>338</v>
      </c>
      <c r="F87" s="270" t="s">
        <v>338</v>
      </c>
      <c r="G87" s="270" t="s">
        <v>27</v>
      </c>
      <c r="H87" s="270" t="s">
        <v>27</v>
      </c>
      <c r="I87" s="270"/>
      <c r="J87" s="270" t="s">
        <v>27</v>
      </c>
      <c r="K87" s="270" t="s">
        <v>27</v>
      </c>
      <c r="L87" s="270" t="s">
        <v>27</v>
      </c>
    </row>
    <row r="88" ht="21" customHeight="1" spans="1:12">
      <c r="A88" s="296" t="s">
        <v>339</v>
      </c>
      <c r="B88" s="297"/>
      <c r="C88" s="298"/>
      <c r="D88" s="296" t="s">
        <v>340</v>
      </c>
      <c r="E88" s="270" t="s">
        <v>341</v>
      </c>
      <c r="F88" s="270" t="s">
        <v>342</v>
      </c>
      <c r="G88" s="270" t="s">
        <v>27</v>
      </c>
      <c r="H88" s="270" t="s">
        <v>27</v>
      </c>
      <c r="I88" s="270"/>
      <c r="J88" s="270" t="s">
        <v>27</v>
      </c>
      <c r="K88" s="270" t="s">
        <v>27</v>
      </c>
      <c r="L88" s="270" t="s">
        <v>326</v>
      </c>
    </row>
    <row r="89" ht="21" customHeight="1" spans="1:12">
      <c r="A89" s="296" t="s">
        <v>343</v>
      </c>
      <c r="B89" s="297"/>
      <c r="C89" s="298"/>
      <c r="D89" s="296" t="s">
        <v>344</v>
      </c>
      <c r="E89" s="270" t="s">
        <v>345</v>
      </c>
      <c r="F89" s="270" t="s">
        <v>345</v>
      </c>
      <c r="G89" s="270" t="s">
        <v>27</v>
      </c>
      <c r="H89" s="270" t="s">
        <v>27</v>
      </c>
      <c r="I89" s="270"/>
      <c r="J89" s="270" t="s">
        <v>27</v>
      </c>
      <c r="K89" s="270" t="s">
        <v>27</v>
      </c>
      <c r="L89" s="270" t="s">
        <v>27</v>
      </c>
    </row>
    <row r="90" ht="21" customHeight="1" spans="1:12">
      <c r="A90" s="296" t="s">
        <v>346</v>
      </c>
      <c r="B90" s="297"/>
      <c r="C90" s="298"/>
      <c r="D90" s="296" t="s">
        <v>347</v>
      </c>
      <c r="E90" s="270" t="s">
        <v>348</v>
      </c>
      <c r="F90" s="270" t="s">
        <v>349</v>
      </c>
      <c r="G90" s="270" t="s">
        <v>27</v>
      </c>
      <c r="H90" s="270" t="s">
        <v>325</v>
      </c>
      <c r="I90" s="270"/>
      <c r="J90" s="270" t="s">
        <v>27</v>
      </c>
      <c r="K90" s="270" t="s">
        <v>27</v>
      </c>
      <c r="L90" s="270" t="s">
        <v>27</v>
      </c>
    </row>
    <row r="91" ht="21" customHeight="1" spans="1:12">
      <c r="A91" s="296" t="s">
        <v>350</v>
      </c>
      <c r="B91" s="297"/>
      <c r="C91" s="298"/>
      <c r="D91" s="296" t="s">
        <v>351</v>
      </c>
      <c r="E91" s="270" t="s">
        <v>352</v>
      </c>
      <c r="F91" s="270" t="s">
        <v>352</v>
      </c>
      <c r="G91" s="270" t="s">
        <v>27</v>
      </c>
      <c r="H91" s="270" t="s">
        <v>27</v>
      </c>
      <c r="I91" s="270"/>
      <c r="J91" s="270" t="s">
        <v>27</v>
      </c>
      <c r="K91" s="270" t="s">
        <v>27</v>
      </c>
      <c r="L91" s="270" t="s">
        <v>27</v>
      </c>
    </row>
    <row r="92" ht="21" customHeight="1" spans="1:12">
      <c r="A92" s="296" t="s">
        <v>353</v>
      </c>
      <c r="B92" s="297"/>
      <c r="C92" s="298"/>
      <c r="D92" s="296" t="s">
        <v>354</v>
      </c>
      <c r="E92" s="270" t="s">
        <v>355</v>
      </c>
      <c r="F92" s="270" t="s">
        <v>355</v>
      </c>
      <c r="G92" s="270" t="s">
        <v>27</v>
      </c>
      <c r="H92" s="270" t="s">
        <v>27</v>
      </c>
      <c r="I92" s="270"/>
      <c r="J92" s="270" t="s">
        <v>27</v>
      </c>
      <c r="K92" s="270" t="s">
        <v>27</v>
      </c>
      <c r="L92" s="270" t="s">
        <v>27</v>
      </c>
    </row>
    <row r="93" ht="21" customHeight="1" spans="1:12">
      <c r="A93" s="296" t="s">
        <v>356</v>
      </c>
      <c r="B93" s="297"/>
      <c r="C93" s="298"/>
      <c r="D93" s="296" t="s">
        <v>357</v>
      </c>
      <c r="E93" s="270" t="s">
        <v>355</v>
      </c>
      <c r="F93" s="270" t="s">
        <v>355</v>
      </c>
      <c r="G93" s="270" t="s">
        <v>27</v>
      </c>
      <c r="H93" s="270" t="s">
        <v>27</v>
      </c>
      <c r="I93" s="270"/>
      <c r="J93" s="270" t="s">
        <v>27</v>
      </c>
      <c r="K93" s="270" t="s">
        <v>27</v>
      </c>
      <c r="L93" s="270" t="s">
        <v>27</v>
      </c>
    </row>
    <row r="94" ht="21" customHeight="1" spans="1:12">
      <c r="A94" s="296" t="s">
        <v>358</v>
      </c>
      <c r="B94" s="297"/>
      <c r="C94" s="298"/>
      <c r="D94" s="296" t="s">
        <v>359</v>
      </c>
      <c r="E94" s="270" t="s">
        <v>360</v>
      </c>
      <c r="F94" s="270" t="s">
        <v>360</v>
      </c>
      <c r="G94" s="270" t="s">
        <v>27</v>
      </c>
      <c r="H94" s="270" t="s">
        <v>27</v>
      </c>
      <c r="I94" s="270"/>
      <c r="J94" s="270" t="s">
        <v>27</v>
      </c>
      <c r="K94" s="270" t="s">
        <v>27</v>
      </c>
      <c r="L94" s="270" t="s">
        <v>27</v>
      </c>
    </row>
    <row r="95" ht="21" customHeight="1" spans="1:12">
      <c r="A95" s="296" t="s">
        <v>361</v>
      </c>
      <c r="B95" s="297"/>
      <c r="C95" s="298"/>
      <c r="D95" s="296" t="s">
        <v>362</v>
      </c>
      <c r="E95" s="270" t="s">
        <v>360</v>
      </c>
      <c r="F95" s="270" t="s">
        <v>360</v>
      </c>
      <c r="G95" s="270" t="s">
        <v>27</v>
      </c>
      <c r="H95" s="270" t="s">
        <v>27</v>
      </c>
      <c r="I95" s="270"/>
      <c r="J95" s="270" t="s">
        <v>27</v>
      </c>
      <c r="K95" s="270" t="s">
        <v>27</v>
      </c>
      <c r="L95" s="270" t="s">
        <v>27</v>
      </c>
    </row>
    <row r="96" ht="21" customHeight="1" spans="1:12">
      <c r="A96" s="296" t="s">
        <v>363</v>
      </c>
      <c r="B96" s="297"/>
      <c r="C96" s="298"/>
      <c r="D96" s="296" t="s">
        <v>364</v>
      </c>
      <c r="E96" s="270" t="s">
        <v>365</v>
      </c>
      <c r="F96" s="270" t="s">
        <v>365</v>
      </c>
      <c r="G96" s="270" t="s">
        <v>27</v>
      </c>
      <c r="H96" s="270" t="s">
        <v>27</v>
      </c>
      <c r="I96" s="270"/>
      <c r="J96" s="270" t="s">
        <v>27</v>
      </c>
      <c r="K96" s="270" t="s">
        <v>27</v>
      </c>
      <c r="L96" s="270" t="s">
        <v>27</v>
      </c>
    </row>
    <row r="97" ht="21" customHeight="1" spans="1:12">
      <c r="A97" s="296" t="s">
        <v>366</v>
      </c>
      <c r="B97" s="297"/>
      <c r="C97" s="298"/>
      <c r="D97" s="296" t="s">
        <v>367</v>
      </c>
      <c r="E97" s="270" t="s">
        <v>365</v>
      </c>
      <c r="F97" s="270" t="s">
        <v>365</v>
      </c>
      <c r="G97" s="270" t="s">
        <v>27</v>
      </c>
      <c r="H97" s="270" t="s">
        <v>27</v>
      </c>
      <c r="I97" s="270"/>
      <c r="J97" s="270" t="s">
        <v>27</v>
      </c>
      <c r="K97" s="270" t="s">
        <v>27</v>
      </c>
      <c r="L97" s="270" t="s">
        <v>27</v>
      </c>
    </row>
    <row r="98" ht="21" customHeight="1" spans="1:12">
      <c r="A98" s="296" t="s">
        <v>368</v>
      </c>
      <c r="B98" s="297"/>
      <c r="C98" s="298"/>
      <c r="D98" s="296" t="s">
        <v>369</v>
      </c>
      <c r="E98" s="270" t="s">
        <v>370</v>
      </c>
      <c r="F98" s="270" t="s">
        <v>370</v>
      </c>
      <c r="G98" s="270" t="s">
        <v>27</v>
      </c>
      <c r="H98" s="270" t="s">
        <v>27</v>
      </c>
      <c r="I98" s="270"/>
      <c r="J98" s="270" t="s">
        <v>27</v>
      </c>
      <c r="K98" s="270" t="s">
        <v>27</v>
      </c>
      <c r="L98" s="270" t="s">
        <v>27</v>
      </c>
    </row>
    <row r="99" ht="21" customHeight="1" spans="1:12">
      <c r="A99" s="296" t="s">
        <v>371</v>
      </c>
      <c r="B99" s="297"/>
      <c r="C99" s="298"/>
      <c r="D99" s="296" t="s">
        <v>369</v>
      </c>
      <c r="E99" s="270" t="s">
        <v>370</v>
      </c>
      <c r="F99" s="270" t="s">
        <v>370</v>
      </c>
      <c r="G99" s="270" t="s">
        <v>27</v>
      </c>
      <c r="H99" s="270" t="s">
        <v>27</v>
      </c>
      <c r="I99" s="270"/>
      <c r="J99" s="270" t="s">
        <v>27</v>
      </c>
      <c r="K99" s="270" t="s">
        <v>27</v>
      </c>
      <c r="L99" s="270" t="s">
        <v>27</v>
      </c>
    </row>
    <row r="100" ht="21" customHeight="1" spans="1:12">
      <c r="A100" s="296" t="s">
        <v>372</v>
      </c>
      <c r="B100" s="297"/>
      <c r="C100" s="298"/>
      <c r="D100" s="296" t="s">
        <v>373</v>
      </c>
      <c r="E100" s="270" t="s">
        <v>38</v>
      </c>
      <c r="F100" s="270" t="s">
        <v>38</v>
      </c>
      <c r="G100" s="270"/>
      <c r="H100" s="270"/>
      <c r="I100" s="270"/>
      <c r="J100" s="270"/>
      <c r="K100" s="270"/>
      <c r="L100" s="270"/>
    </row>
    <row r="101" ht="21" customHeight="1" spans="1:12">
      <c r="A101" s="296" t="s">
        <v>374</v>
      </c>
      <c r="B101" s="297"/>
      <c r="C101" s="298"/>
      <c r="D101" s="296" t="s">
        <v>375</v>
      </c>
      <c r="E101" s="270" t="s">
        <v>38</v>
      </c>
      <c r="F101" s="270" t="s">
        <v>38</v>
      </c>
      <c r="G101" s="270"/>
      <c r="H101" s="270"/>
      <c r="I101" s="270"/>
      <c r="J101" s="270"/>
      <c r="K101" s="270"/>
      <c r="L101" s="270"/>
    </row>
    <row r="102" ht="21" customHeight="1" spans="1:12">
      <c r="A102" s="296" t="s">
        <v>376</v>
      </c>
      <c r="B102" s="297"/>
      <c r="C102" s="298"/>
      <c r="D102" s="296" t="s">
        <v>377</v>
      </c>
      <c r="E102" s="270" t="s">
        <v>38</v>
      </c>
      <c r="F102" s="270" t="s">
        <v>38</v>
      </c>
      <c r="G102" s="270"/>
      <c r="H102" s="270"/>
      <c r="I102" s="270"/>
      <c r="J102" s="270"/>
      <c r="K102" s="270"/>
      <c r="L102" s="270"/>
    </row>
    <row r="103" ht="21" customHeight="1" spans="1:12">
      <c r="A103" s="296" t="s">
        <v>378</v>
      </c>
      <c r="B103" s="297"/>
      <c r="C103" s="298"/>
      <c r="D103" s="296" t="s">
        <v>379</v>
      </c>
      <c r="E103" s="270" t="s">
        <v>380</v>
      </c>
      <c r="F103" s="270" t="s">
        <v>380</v>
      </c>
      <c r="G103" s="270" t="s">
        <v>27</v>
      </c>
      <c r="H103" s="270" t="s">
        <v>27</v>
      </c>
      <c r="I103" s="270"/>
      <c r="J103" s="270" t="s">
        <v>27</v>
      </c>
      <c r="K103" s="270" t="s">
        <v>27</v>
      </c>
      <c r="L103" s="270" t="s">
        <v>27</v>
      </c>
    </row>
    <row r="104" ht="21" customHeight="1" spans="1:12">
      <c r="A104" s="296" t="s">
        <v>381</v>
      </c>
      <c r="B104" s="297"/>
      <c r="C104" s="298"/>
      <c r="D104" s="296" t="s">
        <v>382</v>
      </c>
      <c r="E104" s="270" t="s">
        <v>383</v>
      </c>
      <c r="F104" s="270" t="s">
        <v>383</v>
      </c>
      <c r="G104" s="270" t="s">
        <v>27</v>
      </c>
      <c r="H104" s="270" t="s">
        <v>27</v>
      </c>
      <c r="I104" s="270"/>
      <c r="J104" s="270" t="s">
        <v>27</v>
      </c>
      <c r="K104" s="270" t="s">
        <v>27</v>
      </c>
      <c r="L104" s="270" t="s">
        <v>27</v>
      </c>
    </row>
    <row r="105" ht="21" customHeight="1" spans="1:12">
      <c r="A105" s="296" t="s">
        <v>384</v>
      </c>
      <c r="B105" s="297"/>
      <c r="C105" s="298"/>
      <c r="D105" s="296" t="s">
        <v>148</v>
      </c>
      <c r="E105" s="270" t="s">
        <v>385</v>
      </c>
      <c r="F105" s="270" t="s">
        <v>385</v>
      </c>
      <c r="G105" s="270" t="s">
        <v>27</v>
      </c>
      <c r="H105" s="270" t="s">
        <v>27</v>
      </c>
      <c r="I105" s="270"/>
      <c r="J105" s="270" t="s">
        <v>27</v>
      </c>
      <c r="K105" s="270" t="s">
        <v>27</v>
      </c>
      <c r="L105" s="270" t="s">
        <v>27</v>
      </c>
    </row>
    <row r="106" ht="21" customHeight="1" spans="1:12">
      <c r="A106" s="296" t="s">
        <v>386</v>
      </c>
      <c r="B106" s="297"/>
      <c r="C106" s="298"/>
      <c r="D106" s="296" t="s">
        <v>139</v>
      </c>
      <c r="E106" s="270" t="s">
        <v>387</v>
      </c>
      <c r="F106" s="270" t="s">
        <v>387</v>
      </c>
      <c r="G106" s="270" t="s">
        <v>27</v>
      </c>
      <c r="H106" s="270" t="s">
        <v>27</v>
      </c>
      <c r="I106" s="270"/>
      <c r="J106" s="270" t="s">
        <v>27</v>
      </c>
      <c r="K106" s="270" t="s">
        <v>27</v>
      </c>
      <c r="L106" s="270" t="s">
        <v>27</v>
      </c>
    </row>
    <row r="107" ht="21" customHeight="1" spans="1:12">
      <c r="A107" s="296" t="s">
        <v>388</v>
      </c>
      <c r="B107" s="297"/>
      <c r="C107" s="298"/>
      <c r="D107" s="296" t="s">
        <v>389</v>
      </c>
      <c r="E107" s="270" t="s">
        <v>390</v>
      </c>
      <c r="F107" s="270" t="s">
        <v>390</v>
      </c>
      <c r="G107" s="270" t="s">
        <v>27</v>
      </c>
      <c r="H107" s="270" t="s">
        <v>27</v>
      </c>
      <c r="I107" s="270"/>
      <c r="J107" s="270" t="s">
        <v>27</v>
      </c>
      <c r="K107" s="270" t="s">
        <v>27</v>
      </c>
      <c r="L107" s="270" t="s">
        <v>27</v>
      </c>
    </row>
    <row r="108" ht="21" customHeight="1" spans="1:12">
      <c r="A108" s="296" t="s">
        <v>391</v>
      </c>
      <c r="B108" s="297"/>
      <c r="C108" s="298"/>
      <c r="D108" s="296" t="s">
        <v>392</v>
      </c>
      <c r="E108" s="270" t="s">
        <v>393</v>
      </c>
      <c r="F108" s="270" t="s">
        <v>393</v>
      </c>
      <c r="G108" s="270" t="s">
        <v>27</v>
      </c>
      <c r="H108" s="270" t="s">
        <v>27</v>
      </c>
      <c r="I108" s="270"/>
      <c r="J108" s="270" t="s">
        <v>27</v>
      </c>
      <c r="K108" s="270" t="s">
        <v>27</v>
      </c>
      <c r="L108" s="270" t="s">
        <v>27</v>
      </c>
    </row>
    <row r="109" ht="21" customHeight="1" spans="1:12">
      <c r="A109" s="296" t="s">
        <v>394</v>
      </c>
      <c r="B109" s="297"/>
      <c r="C109" s="298"/>
      <c r="D109" s="296" t="s">
        <v>395</v>
      </c>
      <c r="E109" s="270" t="s">
        <v>396</v>
      </c>
      <c r="F109" s="270" t="s">
        <v>396</v>
      </c>
      <c r="G109" s="270" t="s">
        <v>27</v>
      </c>
      <c r="H109" s="270" t="s">
        <v>27</v>
      </c>
      <c r="I109" s="270"/>
      <c r="J109" s="270" t="s">
        <v>27</v>
      </c>
      <c r="K109" s="270" t="s">
        <v>27</v>
      </c>
      <c r="L109" s="270" t="s">
        <v>27</v>
      </c>
    </row>
    <row r="110" ht="21" customHeight="1" spans="1:12">
      <c r="A110" s="296" t="s">
        <v>397</v>
      </c>
      <c r="B110" s="297"/>
      <c r="C110" s="298"/>
      <c r="D110" s="296" t="s">
        <v>395</v>
      </c>
      <c r="E110" s="270" t="s">
        <v>396</v>
      </c>
      <c r="F110" s="270" t="s">
        <v>396</v>
      </c>
      <c r="G110" s="270" t="s">
        <v>27</v>
      </c>
      <c r="H110" s="270" t="s">
        <v>27</v>
      </c>
      <c r="I110" s="270"/>
      <c r="J110" s="270" t="s">
        <v>27</v>
      </c>
      <c r="K110" s="270" t="s">
        <v>27</v>
      </c>
      <c r="L110" s="270" t="s">
        <v>27</v>
      </c>
    </row>
    <row r="111" ht="21" customHeight="1" spans="1:12">
      <c r="A111" s="296" t="s">
        <v>398</v>
      </c>
      <c r="B111" s="297"/>
      <c r="C111" s="298"/>
      <c r="D111" s="296" t="s">
        <v>399</v>
      </c>
      <c r="E111" s="270" t="s">
        <v>400</v>
      </c>
      <c r="F111" s="270" t="s">
        <v>400</v>
      </c>
      <c r="G111" s="270" t="s">
        <v>27</v>
      </c>
      <c r="H111" s="270" t="s">
        <v>27</v>
      </c>
      <c r="I111" s="270" t="s">
        <v>27</v>
      </c>
      <c r="J111" s="270" t="s">
        <v>27</v>
      </c>
      <c r="K111" s="270" t="s">
        <v>27</v>
      </c>
      <c r="L111" s="270" t="s">
        <v>27</v>
      </c>
    </row>
    <row r="112" ht="21" customHeight="1" spans="1:12">
      <c r="A112" s="296" t="s">
        <v>401</v>
      </c>
      <c r="B112" s="297"/>
      <c r="C112" s="298"/>
      <c r="D112" s="296" t="s">
        <v>402</v>
      </c>
      <c r="E112" s="270" t="s">
        <v>403</v>
      </c>
      <c r="F112" s="270" t="s">
        <v>403</v>
      </c>
      <c r="G112" s="270" t="s">
        <v>27</v>
      </c>
      <c r="H112" s="270" t="s">
        <v>27</v>
      </c>
      <c r="I112" s="270"/>
      <c r="J112" s="270" t="s">
        <v>27</v>
      </c>
      <c r="K112" s="270" t="s">
        <v>27</v>
      </c>
      <c r="L112" s="270" t="s">
        <v>27</v>
      </c>
    </row>
    <row r="113" ht="21" customHeight="1" spans="1:12">
      <c r="A113" s="296" t="s">
        <v>404</v>
      </c>
      <c r="B113" s="297"/>
      <c r="C113" s="298"/>
      <c r="D113" s="296" t="s">
        <v>148</v>
      </c>
      <c r="E113" s="270" t="s">
        <v>405</v>
      </c>
      <c r="F113" s="270" t="s">
        <v>405</v>
      </c>
      <c r="G113" s="270" t="s">
        <v>27</v>
      </c>
      <c r="H113" s="270" t="s">
        <v>27</v>
      </c>
      <c r="I113" s="270"/>
      <c r="J113" s="270" t="s">
        <v>27</v>
      </c>
      <c r="K113" s="270" t="s">
        <v>27</v>
      </c>
      <c r="L113" s="270" t="s">
        <v>27</v>
      </c>
    </row>
    <row r="114" ht="21" customHeight="1" spans="1:12">
      <c r="A114" s="296" t="s">
        <v>406</v>
      </c>
      <c r="B114" s="297"/>
      <c r="C114" s="298"/>
      <c r="D114" s="296" t="s">
        <v>407</v>
      </c>
      <c r="E114" s="270" t="s">
        <v>408</v>
      </c>
      <c r="F114" s="270" t="s">
        <v>408</v>
      </c>
      <c r="G114" s="270" t="s">
        <v>27</v>
      </c>
      <c r="H114" s="270" t="s">
        <v>27</v>
      </c>
      <c r="I114" s="270"/>
      <c r="J114" s="270" t="s">
        <v>27</v>
      </c>
      <c r="K114" s="270" t="s">
        <v>27</v>
      </c>
      <c r="L114" s="270" t="s">
        <v>27</v>
      </c>
    </row>
    <row r="115" ht="21" customHeight="1" spans="1:12">
      <c r="A115" s="296" t="s">
        <v>409</v>
      </c>
      <c r="B115" s="297"/>
      <c r="C115" s="298"/>
      <c r="D115" s="296" t="s">
        <v>410</v>
      </c>
      <c r="E115" s="270" t="s">
        <v>411</v>
      </c>
      <c r="F115" s="270" t="s">
        <v>411</v>
      </c>
      <c r="G115" s="270" t="s">
        <v>27</v>
      </c>
      <c r="H115" s="270" t="s">
        <v>27</v>
      </c>
      <c r="I115" s="270"/>
      <c r="J115" s="270" t="s">
        <v>27</v>
      </c>
      <c r="K115" s="270" t="s">
        <v>27</v>
      </c>
      <c r="L115" s="270" t="s">
        <v>27</v>
      </c>
    </row>
    <row r="116" ht="21" customHeight="1" spans="1:12">
      <c r="A116" s="296" t="s">
        <v>412</v>
      </c>
      <c r="B116" s="297"/>
      <c r="C116" s="298"/>
      <c r="D116" s="296" t="s">
        <v>413</v>
      </c>
      <c r="E116" s="270" t="s">
        <v>414</v>
      </c>
      <c r="F116" s="270" t="s">
        <v>414</v>
      </c>
      <c r="G116" s="270" t="s">
        <v>27</v>
      </c>
      <c r="H116" s="270" t="s">
        <v>27</v>
      </c>
      <c r="I116" s="270"/>
      <c r="J116" s="270" t="s">
        <v>27</v>
      </c>
      <c r="K116" s="270" t="s">
        <v>27</v>
      </c>
      <c r="L116" s="270" t="s">
        <v>27</v>
      </c>
    </row>
    <row r="117" ht="21" customHeight="1" spans="1:12">
      <c r="A117" s="296" t="s">
        <v>415</v>
      </c>
      <c r="B117" s="297"/>
      <c r="C117" s="298"/>
      <c r="D117" s="296" t="s">
        <v>416</v>
      </c>
      <c r="E117" s="270" t="s">
        <v>417</v>
      </c>
      <c r="F117" s="270" t="s">
        <v>417</v>
      </c>
      <c r="G117" s="270" t="s">
        <v>27</v>
      </c>
      <c r="H117" s="270" t="s">
        <v>27</v>
      </c>
      <c r="I117" s="270"/>
      <c r="J117" s="270" t="s">
        <v>27</v>
      </c>
      <c r="K117" s="270" t="s">
        <v>27</v>
      </c>
      <c r="L117" s="270" t="s">
        <v>27</v>
      </c>
    </row>
    <row r="118" ht="21" customHeight="1" spans="1:12">
      <c r="A118" s="296" t="s">
        <v>418</v>
      </c>
      <c r="B118" s="297"/>
      <c r="C118" s="298"/>
      <c r="D118" s="296" t="s">
        <v>419</v>
      </c>
      <c r="E118" s="270" t="s">
        <v>137</v>
      </c>
      <c r="F118" s="270" t="s">
        <v>137</v>
      </c>
      <c r="G118" s="270" t="s">
        <v>27</v>
      </c>
      <c r="H118" s="270" t="s">
        <v>27</v>
      </c>
      <c r="I118" s="270"/>
      <c r="J118" s="270" t="s">
        <v>27</v>
      </c>
      <c r="K118" s="270" t="s">
        <v>27</v>
      </c>
      <c r="L118" s="270" t="s">
        <v>27</v>
      </c>
    </row>
    <row r="119" ht="21" customHeight="1" spans="1:12">
      <c r="A119" s="296" t="s">
        <v>420</v>
      </c>
      <c r="B119" s="297"/>
      <c r="C119" s="298"/>
      <c r="D119" s="296" t="s">
        <v>421</v>
      </c>
      <c r="E119" s="270" t="s">
        <v>422</v>
      </c>
      <c r="F119" s="270" t="s">
        <v>422</v>
      </c>
      <c r="G119" s="270" t="s">
        <v>27</v>
      </c>
      <c r="H119" s="270" t="s">
        <v>27</v>
      </c>
      <c r="I119" s="270"/>
      <c r="J119" s="270" t="s">
        <v>27</v>
      </c>
      <c r="K119" s="270" t="s">
        <v>27</v>
      </c>
      <c r="L119" s="270" t="s">
        <v>27</v>
      </c>
    </row>
    <row r="120" ht="21" customHeight="1" spans="1:12">
      <c r="A120" s="296" t="s">
        <v>423</v>
      </c>
      <c r="B120" s="297"/>
      <c r="C120" s="298"/>
      <c r="D120" s="296" t="s">
        <v>424</v>
      </c>
      <c r="E120" s="270" t="s">
        <v>425</v>
      </c>
      <c r="F120" s="270" t="s">
        <v>425</v>
      </c>
      <c r="G120" s="270" t="s">
        <v>27</v>
      </c>
      <c r="H120" s="270" t="s">
        <v>27</v>
      </c>
      <c r="I120" s="270"/>
      <c r="J120" s="270" t="s">
        <v>27</v>
      </c>
      <c r="K120" s="270" t="s">
        <v>27</v>
      </c>
      <c r="L120" s="270" t="s">
        <v>27</v>
      </c>
    </row>
    <row r="121" ht="21" customHeight="1" spans="1:12">
      <c r="A121" s="296" t="s">
        <v>426</v>
      </c>
      <c r="B121" s="297"/>
      <c r="C121" s="298"/>
      <c r="D121" s="296" t="s">
        <v>427</v>
      </c>
      <c r="E121" s="270" t="s">
        <v>428</v>
      </c>
      <c r="F121" s="270" t="s">
        <v>428</v>
      </c>
      <c r="G121" s="270" t="s">
        <v>27</v>
      </c>
      <c r="H121" s="270" t="s">
        <v>27</v>
      </c>
      <c r="I121" s="270"/>
      <c r="J121" s="270" t="s">
        <v>27</v>
      </c>
      <c r="K121" s="270" t="s">
        <v>27</v>
      </c>
      <c r="L121" s="270" t="s">
        <v>27</v>
      </c>
    </row>
    <row r="122" ht="21" customHeight="1" spans="1:12">
      <c r="A122" s="296" t="s">
        <v>429</v>
      </c>
      <c r="B122" s="297"/>
      <c r="C122" s="298"/>
      <c r="D122" s="296" t="s">
        <v>430</v>
      </c>
      <c r="E122" s="270" t="s">
        <v>431</v>
      </c>
      <c r="F122" s="270" t="s">
        <v>431</v>
      </c>
      <c r="G122" s="270" t="s">
        <v>27</v>
      </c>
      <c r="H122" s="270" t="s">
        <v>27</v>
      </c>
      <c r="I122" s="270" t="s">
        <v>27</v>
      </c>
      <c r="J122" s="270" t="s">
        <v>27</v>
      </c>
      <c r="K122" s="270" t="s">
        <v>27</v>
      </c>
      <c r="L122" s="270" t="s">
        <v>27</v>
      </c>
    </row>
    <row r="123" ht="21" customHeight="1" spans="1:12">
      <c r="A123" s="296" t="s">
        <v>432</v>
      </c>
      <c r="B123" s="297"/>
      <c r="C123" s="298"/>
      <c r="D123" s="296" t="s">
        <v>433</v>
      </c>
      <c r="E123" s="270" t="s">
        <v>434</v>
      </c>
      <c r="F123" s="270" t="s">
        <v>434</v>
      </c>
      <c r="G123" s="270" t="s">
        <v>27</v>
      </c>
      <c r="H123" s="270" t="s">
        <v>27</v>
      </c>
      <c r="I123" s="270" t="s">
        <v>27</v>
      </c>
      <c r="J123" s="270" t="s">
        <v>27</v>
      </c>
      <c r="K123" s="270" t="s">
        <v>27</v>
      </c>
      <c r="L123" s="270" t="s">
        <v>27</v>
      </c>
    </row>
    <row r="124" ht="21" customHeight="1" spans="1:12">
      <c r="A124" s="296" t="s">
        <v>435</v>
      </c>
      <c r="B124" s="297"/>
      <c r="C124" s="298"/>
      <c r="D124" s="296" t="s">
        <v>436</v>
      </c>
      <c r="E124" s="270" t="s">
        <v>437</v>
      </c>
      <c r="F124" s="270" t="s">
        <v>437</v>
      </c>
      <c r="G124" s="270" t="s">
        <v>27</v>
      </c>
      <c r="H124" s="270" t="s">
        <v>27</v>
      </c>
      <c r="I124" s="270"/>
      <c r="J124" s="270" t="s">
        <v>27</v>
      </c>
      <c r="K124" s="270" t="s">
        <v>27</v>
      </c>
      <c r="L124" s="270" t="s">
        <v>27</v>
      </c>
    </row>
    <row r="125" ht="21" customHeight="1" spans="1:12">
      <c r="A125" s="296" t="s">
        <v>438</v>
      </c>
      <c r="B125" s="297"/>
      <c r="C125" s="298"/>
      <c r="D125" s="296" t="s">
        <v>439</v>
      </c>
      <c r="E125" s="270" t="s">
        <v>440</v>
      </c>
      <c r="F125" s="270" t="s">
        <v>440</v>
      </c>
      <c r="G125" s="270" t="s">
        <v>27</v>
      </c>
      <c r="H125" s="270" t="s">
        <v>27</v>
      </c>
      <c r="I125" s="270" t="s">
        <v>27</v>
      </c>
      <c r="J125" s="270" t="s">
        <v>27</v>
      </c>
      <c r="K125" s="270" t="s">
        <v>27</v>
      </c>
      <c r="L125" s="270" t="s">
        <v>27</v>
      </c>
    </row>
    <row r="126" ht="21" customHeight="1" spans="1:12">
      <c r="A126" s="296" t="s">
        <v>441</v>
      </c>
      <c r="B126" s="297"/>
      <c r="C126" s="298"/>
      <c r="D126" s="296" t="s">
        <v>442</v>
      </c>
      <c r="E126" s="270" t="s">
        <v>443</v>
      </c>
      <c r="F126" s="270" t="s">
        <v>443</v>
      </c>
      <c r="G126" s="270" t="s">
        <v>27</v>
      </c>
      <c r="H126" s="270" t="s">
        <v>27</v>
      </c>
      <c r="I126" s="270" t="s">
        <v>27</v>
      </c>
      <c r="J126" s="270" t="s">
        <v>27</v>
      </c>
      <c r="K126" s="270" t="s">
        <v>27</v>
      </c>
      <c r="L126" s="270" t="s">
        <v>27</v>
      </c>
    </row>
    <row r="127" ht="21" customHeight="1" spans="1:12">
      <c r="A127" s="296" t="s">
        <v>444</v>
      </c>
      <c r="B127" s="297"/>
      <c r="C127" s="298"/>
      <c r="D127" s="296" t="s">
        <v>445</v>
      </c>
      <c r="E127" s="270" t="s">
        <v>446</v>
      </c>
      <c r="F127" s="270" t="s">
        <v>446</v>
      </c>
      <c r="G127" s="270" t="s">
        <v>27</v>
      </c>
      <c r="H127" s="270" t="s">
        <v>27</v>
      </c>
      <c r="I127" s="270"/>
      <c r="J127" s="270" t="s">
        <v>27</v>
      </c>
      <c r="K127" s="270" t="s">
        <v>27</v>
      </c>
      <c r="L127" s="270" t="s">
        <v>27</v>
      </c>
    </row>
    <row r="128" ht="21" customHeight="1" spans="1:12">
      <c r="A128" s="296" t="s">
        <v>447</v>
      </c>
      <c r="B128" s="297"/>
      <c r="C128" s="298"/>
      <c r="D128" s="296" t="s">
        <v>448</v>
      </c>
      <c r="E128" s="270" t="s">
        <v>449</v>
      </c>
      <c r="F128" s="270" t="s">
        <v>449</v>
      </c>
      <c r="G128" s="270" t="s">
        <v>27</v>
      </c>
      <c r="H128" s="270" t="s">
        <v>27</v>
      </c>
      <c r="I128" s="270"/>
      <c r="J128" s="270" t="s">
        <v>27</v>
      </c>
      <c r="K128" s="270" t="s">
        <v>27</v>
      </c>
      <c r="L128" s="270" t="s">
        <v>27</v>
      </c>
    </row>
    <row r="129" ht="21" customHeight="1" spans="1:12">
      <c r="A129" s="296" t="s">
        <v>450</v>
      </c>
      <c r="B129" s="297"/>
      <c r="C129" s="298"/>
      <c r="D129" s="296" t="s">
        <v>451</v>
      </c>
      <c r="E129" s="270" t="s">
        <v>452</v>
      </c>
      <c r="F129" s="270" t="s">
        <v>452</v>
      </c>
      <c r="G129" s="270" t="s">
        <v>27</v>
      </c>
      <c r="H129" s="270" t="s">
        <v>27</v>
      </c>
      <c r="I129" s="270"/>
      <c r="J129" s="270" t="s">
        <v>27</v>
      </c>
      <c r="K129" s="270" t="s">
        <v>27</v>
      </c>
      <c r="L129" s="270" t="s">
        <v>27</v>
      </c>
    </row>
    <row r="130" ht="21" customHeight="1" spans="1:12">
      <c r="A130" s="296" t="s">
        <v>453</v>
      </c>
      <c r="B130" s="297"/>
      <c r="C130" s="298"/>
      <c r="D130" s="296" t="s">
        <v>454</v>
      </c>
      <c r="E130" s="270" t="s">
        <v>455</v>
      </c>
      <c r="F130" s="270" t="s">
        <v>455</v>
      </c>
      <c r="G130" s="270" t="s">
        <v>27</v>
      </c>
      <c r="H130" s="270" t="s">
        <v>27</v>
      </c>
      <c r="I130" s="270"/>
      <c r="J130" s="270" t="s">
        <v>27</v>
      </c>
      <c r="K130" s="270" t="s">
        <v>27</v>
      </c>
      <c r="L130" s="270" t="s">
        <v>27</v>
      </c>
    </row>
    <row r="131" ht="21" customHeight="1" spans="1:12">
      <c r="A131" s="296" t="s">
        <v>456</v>
      </c>
      <c r="B131" s="297"/>
      <c r="C131" s="298"/>
      <c r="D131" s="296" t="s">
        <v>457</v>
      </c>
      <c r="E131" s="270" t="s">
        <v>458</v>
      </c>
      <c r="F131" s="270" t="s">
        <v>458</v>
      </c>
      <c r="G131" s="270" t="s">
        <v>27</v>
      </c>
      <c r="H131" s="270" t="s">
        <v>27</v>
      </c>
      <c r="I131" s="270"/>
      <c r="J131" s="270" t="s">
        <v>27</v>
      </c>
      <c r="K131" s="270" t="s">
        <v>27</v>
      </c>
      <c r="L131" s="270" t="s">
        <v>27</v>
      </c>
    </row>
    <row r="132" ht="21" customHeight="1" spans="1:12">
      <c r="A132" s="296" t="s">
        <v>459</v>
      </c>
      <c r="B132" s="297"/>
      <c r="C132" s="298"/>
      <c r="D132" s="296" t="s">
        <v>460</v>
      </c>
      <c r="E132" s="270" t="s">
        <v>461</v>
      </c>
      <c r="F132" s="270" t="s">
        <v>461</v>
      </c>
      <c r="G132" s="270" t="s">
        <v>27</v>
      </c>
      <c r="H132" s="270" t="s">
        <v>27</v>
      </c>
      <c r="I132" s="270"/>
      <c r="J132" s="270" t="s">
        <v>27</v>
      </c>
      <c r="K132" s="270" t="s">
        <v>27</v>
      </c>
      <c r="L132" s="270" t="s">
        <v>27</v>
      </c>
    </row>
    <row r="133" ht="21" customHeight="1" spans="1:12">
      <c r="A133" s="296" t="s">
        <v>462</v>
      </c>
      <c r="B133" s="297"/>
      <c r="C133" s="298"/>
      <c r="D133" s="296" t="s">
        <v>463</v>
      </c>
      <c r="E133" s="270" t="s">
        <v>464</v>
      </c>
      <c r="F133" s="270" t="s">
        <v>464</v>
      </c>
      <c r="G133" s="270" t="s">
        <v>27</v>
      </c>
      <c r="H133" s="270" t="s">
        <v>27</v>
      </c>
      <c r="I133" s="270"/>
      <c r="J133" s="270" t="s">
        <v>27</v>
      </c>
      <c r="K133" s="270" t="s">
        <v>27</v>
      </c>
      <c r="L133" s="270" t="s">
        <v>27</v>
      </c>
    </row>
    <row r="134" ht="21" customHeight="1" spans="1:12">
      <c r="A134" s="296" t="s">
        <v>465</v>
      </c>
      <c r="B134" s="297"/>
      <c r="C134" s="298"/>
      <c r="D134" s="296" t="s">
        <v>466</v>
      </c>
      <c r="E134" s="270" t="s">
        <v>467</v>
      </c>
      <c r="F134" s="270" t="s">
        <v>467</v>
      </c>
      <c r="G134" s="270" t="s">
        <v>27</v>
      </c>
      <c r="H134" s="270" t="s">
        <v>27</v>
      </c>
      <c r="I134" s="270"/>
      <c r="J134" s="270" t="s">
        <v>27</v>
      </c>
      <c r="K134" s="270" t="s">
        <v>27</v>
      </c>
      <c r="L134" s="270" t="s">
        <v>27</v>
      </c>
    </row>
    <row r="135" ht="21" customHeight="1" spans="1:12">
      <c r="A135" s="296" t="s">
        <v>468</v>
      </c>
      <c r="B135" s="297"/>
      <c r="C135" s="298"/>
      <c r="D135" s="296" t="s">
        <v>469</v>
      </c>
      <c r="E135" s="270" t="s">
        <v>470</v>
      </c>
      <c r="F135" s="270" t="s">
        <v>470</v>
      </c>
      <c r="G135" s="270" t="s">
        <v>27</v>
      </c>
      <c r="H135" s="270" t="s">
        <v>27</v>
      </c>
      <c r="I135" s="270"/>
      <c r="J135" s="270" t="s">
        <v>27</v>
      </c>
      <c r="K135" s="270" t="s">
        <v>27</v>
      </c>
      <c r="L135" s="270" t="s">
        <v>27</v>
      </c>
    </row>
    <row r="136" ht="21" customHeight="1" spans="1:12">
      <c r="A136" s="296" t="s">
        <v>471</v>
      </c>
      <c r="B136" s="297"/>
      <c r="C136" s="298"/>
      <c r="D136" s="296" t="s">
        <v>472</v>
      </c>
      <c r="E136" s="270" t="s">
        <v>473</v>
      </c>
      <c r="F136" s="270" t="s">
        <v>473</v>
      </c>
      <c r="G136" s="270" t="s">
        <v>27</v>
      </c>
      <c r="H136" s="270" t="s">
        <v>27</v>
      </c>
      <c r="I136" s="270"/>
      <c r="J136" s="270" t="s">
        <v>27</v>
      </c>
      <c r="K136" s="270" t="s">
        <v>27</v>
      </c>
      <c r="L136" s="270" t="s">
        <v>27</v>
      </c>
    </row>
    <row r="137" ht="21" customHeight="1" spans="1:12">
      <c r="A137" s="296" t="s">
        <v>474</v>
      </c>
      <c r="B137" s="297"/>
      <c r="C137" s="298"/>
      <c r="D137" s="296" t="s">
        <v>475</v>
      </c>
      <c r="E137" s="270" t="s">
        <v>476</v>
      </c>
      <c r="F137" s="270" t="s">
        <v>476</v>
      </c>
      <c r="G137" s="270" t="s">
        <v>27</v>
      </c>
      <c r="H137" s="270" t="s">
        <v>27</v>
      </c>
      <c r="I137" s="270"/>
      <c r="J137" s="270" t="s">
        <v>27</v>
      </c>
      <c r="K137" s="270" t="s">
        <v>27</v>
      </c>
      <c r="L137" s="270" t="s">
        <v>27</v>
      </c>
    </row>
    <row r="138" ht="21" customHeight="1" spans="1:12">
      <c r="A138" s="296" t="s">
        <v>477</v>
      </c>
      <c r="B138" s="297"/>
      <c r="C138" s="298"/>
      <c r="D138" s="296" t="s">
        <v>478</v>
      </c>
      <c r="E138" s="270" t="s">
        <v>479</v>
      </c>
      <c r="F138" s="270" t="s">
        <v>479</v>
      </c>
      <c r="G138" s="270" t="s">
        <v>27</v>
      </c>
      <c r="H138" s="270" t="s">
        <v>27</v>
      </c>
      <c r="I138" s="270"/>
      <c r="J138" s="270" t="s">
        <v>27</v>
      </c>
      <c r="K138" s="270" t="s">
        <v>27</v>
      </c>
      <c r="L138" s="270" t="s">
        <v>27</v>
      </c>
    </row>
    <row r="139" ht="21" customHeight="1" spans="1:12">
      <c r="A139" s="296" t="s">
        <v>480</v>
      </c>
      <c r="B139" s="297"/>
      <c r="C139" s="298"/>
      <c r="D139" s="296" t="s">
        <v>481</v>
      </c>
      <c r="E139" s="270" t="s">
        <v>482</v>
      </c>
      <c r="F139" s="270" t="s">
        <v>482</v>
      </c>
      <c r="G139" s="270" t="s">
        <v>27</v>
      </c>
      <c r="H139" s="270" t="s">
        <v>27</v>
      </c>
      <c r="I139" s="270"/>
      <c r="J139" s="270" t="s">
        <v>27</v>
      </c>
      <c r="K139" s="270" t="s">
        <v>27</v>
      </c>
      <c r="L139" s="270" t="s">
        <v>27</v>
      </c>
    </row>
    <row r="140" ht="21" customHeight="1" spans="1:12">
      <c r="A140" s="296" t="s">
        <v>483</v>
      </c>
      <c r="B140" s="297"/>
      <c r="C140" s="298"/>
      <c r="D140" s="296" t="s">
        <v>484</v>
      </c>
      <c r="E140" s="270" t="s">
        <v>485</v>
      </c>
      <c r="F140" s="270" t="s">
        <v>485</v>
      </c>
      <c r="G140" s="270" t="s">
        <v>27</v>
      </c>
      <c r="H140" s="270" t="s">
        <v>27</v>
      </c>
      <c r="I140" s="270"/>
      <c r="J140" s="270" t="s">
        <v>27</v>
      </c>
      <c r="K140" s="270" t="s">
        <v>27</v>
      </c>
      <c r="L140" s="270" t="s">
        <v>27</v>
      </c>
    </row>
    <row r="141" ht="21" customHeight="1" spans="1:12">
      <c r="A141" s="296" t="s">
        <v>486</v>
      </c>
      <c r="B141" s="297"/>
      <c r="C141" s="298"/>
      <c r="D141" s="296" t="s">
        <v>487</v>
      </c>
      <c r="E141" s="270" t="s">
        <v>488</v>
      </c>
      <c r="F141" s="270" t="s">
        <v>488</v>
      </c>
      <c r="G141" s="270" t="s">
        <v>27</v>
      </c>
      <c r="H141" s="270" t="s">
        <v>27</v>
      </c>
      <c r="I141" s="270"/>
      <c r="J141" s="270" t="s">
        <v>27</v>
      </c>
      <c r="K141" s="270" t="s">
        <v>27</v>
      </c>
      <c r="L141" s="270" t="s">
        <v>27</v>
      </c>
    </row>
    <row r="142" ht="21" customHeight="1" spans="1:12">
      <c r="A142" s="296" t="s">
        <v>489</v>
      </c>
      <c r="B142" s="297"/>
      <c r="C142" s="298"/>
      <c r="D142" s="296" t="s">
        <v>490</v>
      </c>
      <c r="E142" s="270" t="s">
        <v>491</v>
      </c>
      <c r="F142" s="270" t="s">
        <v>491</v>
      </c>
      <c r="G142" s="270" t="s">
        <v>27</v>
      </c>
      <c r="H142" s="270" t="s">
        <v>27</v>
      </c>
      <c r="I142" s="270"/>
      <c r="J142" s="270" t="s">
        <v>27</v>
      </c>
      <c r="K142" s="270" t="s">
        <v>27</v>
      </c>
      <c r="L142" s="270" t="s">
        <v>27</v>
      </c>
    </row>
    <row r="143" ht="21" customHeight="1" spans="1:12">
      <c r="A143" s="296" t="s">
        <v>492</v>
      </c>
      <c r="B143" s="297"/>
      <c r="C143" s="298"/>
      <c r="D143" s="296" t="s">
        <v>493</v>
      </c>
      <c r="E143" s="270" t="s">
        <v>494</v>
      </c>
      <c r="F143" s="270" t="s">
        <v>494</v>
      </c>
      <c r="G143" s="270" t="s">
        <v>27</v>
      </c>
      <c r="H143" s="270" t="s">
        <v>27</v>
      </c>
      <c r="I143" s="270"/>
      <c r="J143" s="270" t="s">
        <v>27</v>
      </c>
      <c r="K143" s="270" t="s">
        <v>27</v>
      </c>
      <c r="L143" s="270" t="s">
        <v>27</v>
      </c>
    </row>
    <row r="144" ht="21" customHeight="1" spans="1:12">
      <c r="A144" s="296" t="s">
        <v>495</v>
      </c>
      <c r="B144" s="297"/>
      <c r="C144" s="298"/>
      <c r="D144" s="296" t="s">
        <v>496</v>
      </c>
      <c r="E144" s="270" t="s">
        <v>497</v>
      </c>
      <c r="F144" s="270" t="s">
        <v>497</v>
      </c>
      <c r="G144" s="270" t="s">
        <v>27</v>
      </c>
      <c r="H144" s="270" t="s">
        <v>27</v>
      </c>
      <c r="I144" s="270"/>
      <c r="J144" s="270" t="s">
        <v>27</v>
      </c>
      <c r="K144" s="270" t="s">
        <v>27</v>
      </c>
      <c r="L144" s="270" t="s">
        <v>27</v>
      </c>
    </row>
    <row r="145" ht="21" customHeight="1" spans="1:12">
      <c r="A145" s="296" t="s">
        <v>498</v>
      </c>
      <c r="B145" s="297"/>
      <c r="C145" s="298"/>
      <c r="D145" s="296" t="s">
        <v>499</v>
      </c>
      <c r="E145" s="270" t="s">
        <v>500</v>
      </c>
      <c r="F145" s="270" t="s">
        <v>500</v>
      </c>
      <c r="G145" s="270" t="s">
        <v>27</v>
      </c>
      <c r="H145" s="270" t="s">
        <v>27</v>
      </c>
      <c r="I145" s="270"/>
      <c r="J145" s="270" t="s">
        <v>27</v>
      </c>
      <c r="K145" s="270" t="s">
        <v>27</v>
      </c>
      <c r="L145" s="270" t="s">
        <v>27</v>
      </c>
    </row>
    <row r="146" ht="21" customHeight="1" spans="1:12">
      <c r="A146" s="296" t="s">
        <v>501</v>
      </c>
      <c r="B146" s="297"/>
      <c r="C146" s="298"/>
      <c r="D146" s="296" t="s">
        <v>502</v>
      </c>
      <c r="E146" s="270" t="s">
        <v>503</v>
      </c>
      <c r="F146" s="270" t="s">
        <v>503</v>
      </c>
      <c r="G146" s="270" t="s">
        <v>27</v>
      </c>
      <c r="H146" s="270" t="s">
        <v>27</v>
      </c>
      <c r="I146" s="270"/>
      <c r="J146" s="270" t="s">
        <v>27</v>
      </c>
      <c r="K146" s="270" t="s">
        <v>27</v>
      </c>
      <c r="L146" s="270" t="s">
        <v>27</v>
      </c>
    </row>
    <row r="147" ht="21" customHeight="1" spans="1:12">
      <c r="A147" s="296" t="s">
        <v>504</v>
      </c>
      <c r="B147" s="297"/>
      <c r="C147" s="298"/>
      <c r="D147" s="296" t="s">
        <v>505</v>
      </c>
      <c r="E147" s="270" t="s">
        <v>506</v>
      </c>
      <c r="F147" s="270" t="s">
        <v>506</v>
      </c>
      <c r="G147" s="270" t="s">
        <v>27</v>
      </c>
      <c r="H147" s="270" t="s">
        <v>27</v>
      </c>
      <c r="I147" s="270"/>
      <c r="J147" s="270" t="s">
        <v>27</v>
      </c>
      <c r="K147" s="270" t="s">
        <v>27</v>
      </c>
      <c r="L147" s="270" t="s">
        <v>27</v>
      </c>
    </row>
    <row r="148" ht="21" customHeight="1" spans="1:12">
      <c r="A148" s="296" t="s">
        <v>507</v>
      </c>
      <c r="B148" s="297"/>
      <c r="C148" s="298"/>
      <c r="D148" s="296" t="s">
        <v>508</v>
      </c>
      <c r="E148" s="270" t="s">
        <v>509</v>
      </c>
      <c r="F148" s="270" t="s">
        <v>509</v>
      </c>
      <c r="G148" s="270" t="s">
        <v>27</v>
      </c>
      <c r="H148" s="270" t="s">
        <v>27</v>
      </c>
      <c r="I148" s="270"/>
      <c r="J148" s="270" t="s">
        <v>27</v>
      </c>
      <c r="K148" s="270" t="s">
        <v>27</v>
      </c>
      <c r="L148" s="270" t="s">
        <v>27</v>
      </c>
    </row>
    <row r="149" ht="21" customHeight="1" spans="1:12">
      <c r="A149" s="296" t="s">
        <v>510</v>
      </c>
      <c r="B149" s="297"/>
      <c r="C149" s="298"/>
      <c r="D149" s="296" t="s">
        <v>511</v>
      </c>
      <c r="E149" s="270" t="s">
        <v>512</v>
      </c>
      <c r="F149" s="270" t="s">
        <v>512</v>
      </c>
      <c r="G149" s="270" t="s">
        <v>27</v>
      </c>
      <c r="H149" s="270" t="s">
        <v>27</v>
      </c>
      <c r="I149" s="270"/>
      <c r="J149" s="270" t="s">
        <v>27</v>
      </c>
      <c r="K149" s="270" t="s">
        <v>27</v>
      </c>
      <c r="L149" s="270" t="s">
        <v>27</v>
      </c>
    </row>
    <row r="150" ht="21" customHeight="1" spans="1:12">
      <c r="A150" s="296" t="s">
        <v>513</v>
      </c>
      <c r="B150" s="297"/>
      <c r="C150" s="298"/>
      <c r="D150" s="296" t="s">
        <v>514</v>
      </c>
      <c r="E150" s="270" t="s">
        <v>515</v>
      </c>
      <c r="F150" s="270" t="s">
        <v>515</v>
      </c>
      <c r="G150" s="270" t="s">
        <v>27</v>
      </c>
      <c r="H150" s="270" t="s">
        <v>27</v>
      </c>
      <c r="I150" s="270"/>
      <c r="J150" s="270" t="s">
        <v>27</v>
      </c>
      <c r="K150" s="270" t="s">
        <v>27</v>
      </c>
      <c r="L150" s="270" t="s">
        <v>27</v>
      </c>
    </row>
    <row r="151" ht="21" customHeight="1" spans="1:12">
      <c r="A151" s="296" t="s">
        <v>516</v>
      </c>
      <c r="B151" s="297"/>
      <c r="C151" s="298"/>
      <c r="D151" s="296" t="s">
        <v>517</v>
      </c>
      <c r="E151" s="270" t="s">
        <v>518</v>
      </c>
      <c r="F151" s="270" t="s">
        <v>518</v>
      </c>
      <c r="G151" s="270" t="s">
        <v>27</v>
      </c>
      <c r="H151" s="270" t="s">
        <v>27</v>
      </c>
      <c r="I151" s="270"/>
      <c r="J151" s="270" t="s">
        <v>27</v>
      </c>
      <c r="K151" s="270" t="s">
        <v>27</v>
      </c>
      <c r="L151" s="270" t="s">
        <v>27</v>
      </c>
    </row>
    <row r="152" ht="21" customHeight="1" spans="1:12">
      <c r="A152" s="296" t="s">
        <v>519</v>
      </c>
      <c r="B152" s="297"/>
      <c r="C152" s="298"/>
      <c r="D152" s="296" t="s">
        <v>520</v>
      </c>
      <c r="E152" s="270" t="s">
        <v>518</v>
      </c>
      <c r="F152" s="270" t="s">
        <v>518</v>
      </c>
      <c r="G152" s="270" t="s">
        <v>27</v>
      </c>
      <c r="H152" s="270" t="s">
        <v>27</v>
      </c>
      <c r="I152" s="270"/>
      <c r="J152" s="270" t="s">
        <v>27</v>
      </c>
      <c r="K152" s="270" t="s">
        <v>27</v>
      </c>
      <c r="L152" s="270" t="s">
        <v>27</v>
      </c>
    </row>
    <row r="153" ht="21" customHeight="1" spans="1:12">
      <c r="A153" s="296" t="s">
        <v>521</v>
      </c>
      <c r="B153" s="297"/>
      <c r="C153" s="298"/>
      <c r="D153" s="296" t="s">
        <v>522</v>
      </c>
      <c r="E153" s="270" t="s">
        <v>523</v>
      </c>
      <c r="F153" s="270" t="s">
        <v>523</v>
      </c>
      <c r="G153" s="270" t="s">
        <v>27</v>
      </c>
      <c r="H153" s="270" t="s">
        <v>27</v>
      </c>
      <c r="I153" s="270"/>
      <c r="J153" s="270" t="s">
        <v>27</v>
      </c>
      <c r="K153" s="270" t="s">
        <v>27</v>
      </c>
      <c r="L153" s="270" t="s">
        <v>27</v>
      </c>
    </row>
    <row r="154" ht="21" customHeight="1" spans="1:12">
      <c r="A154" s="296" t="s">
        <v>524</v>
      </c>
      <c r="B154" s="297"/>
      <c r="C154" s="298"/>
      <c r="D154" s="296" t="s">
        <v>525</v>
      </c>
      <c r="E154" s="270" t="s">
        <v>526</v>
      </c>
      <c r="F154" s="270" t="s">
        <v>526</v>
      </c>
      <c r="G154" s="270" t="s">
        <v>27</v>
      </c>
      <c r="H154" s="270" t="s">
        <v>27</v>
      </c>
      <c r="I154" s="270"/>
      <c r="J154" s="270" t="s">
        <v>27</v>
      </c>
      <c r="K154" s="270" t="s">
        <v>27</v>
      </c>
      <c r="L154" s="270" t="s">
        <v>27</v>
      </c>
    </row>
    <row r="155" ht="21" customHeight="1" spans="1:12">
      <c r="A155" s="296" t="s">
        <v>527</v>
      </c>
      <c r="B155" s="297"/>
      <c r="C155" s="298"/>
      <c r="D155" s="296" t="s">
        <v>528</v>
      </c>
      <c r="E155" s="270" t="s">
        <v>387</v>
      </c>
      <c r="F155" s="270" t="s">
        <v>387</v>
      </c>
      <c r="G155" s="270" t="s">
        <v>27</v>
      </c>
      <c r="H155" s="270" t="s">
        <v>27</v>
      </c>
      <c r="I155" s="270"/>
      <c r="J155" s="270" t="s">
        <v>27</v>
      </c>
      <c r="K155" s="270" t="s">
        <v>27</v>
      </c>
      <c r="L155" s="270" t="s">
        <v>27</v>
      </c>
    </row>
    <row r="156" ht="21" customHeight="1" spans="1:12">
      <c r="A156" s="296" t="s">
        <v>529</v>
      </c>
      <c r="B156" s="297"/>
      <c r="C156" s="298"/>
      <c r="D156" s="296" t="s">
        <v>530</v>
      </c>
      <c r="E156" s="270" t="s">
        <v>531</v>
      </c>
      <c r="F156" s="270" t="s">
        <v>531</v>
      </c>
      <c r="G156" s="270" t="s">
        <v>27</v>
      </c>
      <c r="H156" s="270" t="s">
        <v>27</v>
      </c>
      <c r="I156" s="270"/>
      <c r="J156" s="270" t="s">
        <v>27</v>
      </c>
      <c r="K156" s="270" t="s">
        <v>27</v>
      </c>
      <c r="L156" s="270" t="s">
        <v>27</v>
      </c>
    </row>
    <row r="157" ht="21" customHeight="1" spans="1:12">
      <c r="A157" s="296" t="s">
        <v>532</v>
      </c>
      <c r="B157" s="297"/>
      <c r="C157" s="298"/>
      <c r="D157" s="296" t="s">
        <v>533</v>
      </c>
      <c r="E157" s="270" t="s">
        <v>531</v>
      </c>
      <c r="F157" s="270" t="s">
        <v>531</v>
      </c>
      <c r="G157" s="270" t="s">
        <v>27</v>
      </c>
      <c r="H157" s="270" t="s">
        <v>27</v>
      </c>
      <c r="I157" s="270"/>
      <c r="J157" s="270" t="s">
        <v>27</v>
      </c>
      <c r="K157" s="270" t="s">
        <v>27</v>
      </c>
      <c r="L157" s="270" t="s">
        <v>27</v>
      </c>
    </row>
    <row r="158" ht="21" customHeight="1" spans="1:12">
      <c r="A158" s="296" t="s">
        <v>534</v>
      </c>
      <c r="B158" s="297"/>
      <c r="C158" s="298"/>
      <c r="D158" s="296" t="s">
        <v>535</v>
      </c>
      <c r="E158" s="270" t="s">
        <v>536</v>
      </c>
      <c r="F158" s="270" t="s">
        <v>536</v>
      </c>
      <c r="G158" s="270" t="s">
        <v>27</v>
      </c>
      <c r="H158" s="270" t="s">
        <v>27</v>
      </c>
      <c r="I158" s="270"/>
      <c r="J158" s="270" t="s">
        <v>27</v>
      </c>
      <c r="K158" s="270" t="s">
        <v>27</v>
      </c>
      <c r="L158" s="270" t="s">
        <v>27</v>
      </c>
    </row>
    <row r="159" ht="21" customHeight="1" spans="1:12">
      <c r="A159" s="296" t="s">
        <v>537</v>
      </c>
      <c r="B159" s="297"/>
      <c r="C159" s="298"/>
      <c r="D159" s="296" t="s">
        <v>535</v>
      </c>
      <c r="E159" s="270" t="s">
        <v>536</v>
      </c>
      <c r="F159" s="270" t="s">
        <v>536</v>
      </c>
      <c r="G159" s="270" t="s">
        <v>27</v>
      </c>
      <c r="H159" s="270" t="s">
        <v>27</v>
      </c>
      <c r="I159" s="270"/>
      <c r="J159" s="270" t="s">
        <v>27</v>
      </c>
      <c r="K159" s="270" t="s">
        <v>27</v>
      </c>
      <c r="L159" s="270" t="s">
        <v>27</v>
      </c>
    </row>
    <row r="160" ht="21" customHeight="1" spans="1:12">
      <c r="A160" s="296" t="s">
        <v>538</v>
      </c>
      <c r="B160" s="297"/>
      <c r="C160" s="298"/>
      <c r="D160" s="296" t="s">
        <v>539</v>
      </c>
      <c r="E160" s="270" t="s">
        <v>540</v>
      </c>
      <c r="F160" s="270" t="s">
        <v>541</v>
      </c>
      <c r="G160" s="270" t="s">
        <v>27</v>
      </c>
      <c r="H160" s="270" t="s">
        <v>542</v>
      </c>
      <c r="I160" s="270" t="s">
        <v>27</v>
      </c>
      <c r="J160" s="270" t="s">
        <v>27</v>
      </c>
      <c r="K160" s="270" t="s">
        <v>27</v>
      </c>
      <c r="L160" s="270" t="s">
        <v>543</v>
      </c>
    </row>
    <row r="161" ht="21" customHeight="1" spans="1:12">
      <c r="A161" s="296" t="s">
        <v>544</v>
      </c>
      <c r="B161" s="297"/>
      <c r="C161" s="298"/>
      <c r="D161" s="296" t="s">
        <v>545</v>
      </c>
      <c r="E161" s="270" t="s">
        <v>546</v>
      </c>
      <c r="F161" s="270" t="s">
        <v>547</v>
      </c>
      <c r="G161" s="270" t="s">
        <v>27</v>
      </c>
      <c r="H161" s="270" t="s">
        <v>548</v>
      </c>
      <c r="I161" s="270"/>
      <c r="J161" s="270" t="s">
        <v>27</v>
      </c>
      <c r="K161" s="270" t="s">
        <v>27</v>
      </c>
      <c r="L161" s="270" t="s">
        <v>543</v>
      </c>
    </row>
    <row r="162" ht="21" customHeight="1" spans="1:12">
      <c r="A162" s="296" t="s">
        <v>549</v>
      </c>
      <c r="B162" s="297"/>
      <c r="C162" s="298"/>
      <c r="D162" s="296" t="s">
        <v>550</v>
      </c>
      <c r="E162" s="270" t="s">
        <v>551</v>
      </c>
      <c r="F162" s="270" t="s">
        <v>552</v>
      </c>
      <c r="G162" s="270" t="s">
        <v>27</v>
      </c>
      <c r="H162" s="270" t="s">
        <v>548</v>
      </c>
      <c r="I162" s="270"/>
      <c r="J162" s="270" t="s">
        <v>27</v>
      </c>
      <c r="K162" s="270" t="s">
        <v>27</v>
      </c>
      <c r="L162" s="270" t="s">
        <v>543</v>
      </c>
    </row>
    <row r="163" ht="21" customHeight="1" spans="1:12">
      <c r="A163" s="296" t="s">
        <v>553</v>
      </c>
      <c r="B163" s="297"/>
      <c r="C163" s="298"/>
      <c r="D163" s="296" t="s">
        <v>554</v>
      </c>
      <c r="E163" s="270" t="s">
        <v>555</v>
      </c>
      <c r="F163" s="270" t="s">
        <v>555</v>
      </c>
      <c r="G163" s="270" t="s">
        <v>27</v>
      </c>
      <c r="H163" s="270" t="s">
        <v>27</v>
      </c>
      <c r="I163" s="270"/>
      <c r="J163" s="270" t="s">
        <v>27</v>
      </c>
      <c r="K163" s="270" t="s">
        <v>27</v>
      </c>
      <c r="L163" s="270" t="s">
        <v>27</v>
      </c>
    </row>
    <row r="164" ht="21" customHeight="1" spans="1:12">
      <c r="A164" s="296" t="s">
        <v>556</v>
      </c>
      <c r="B164" s="297"/>
      <c r="C164" s="298"/>
      <c r="D164" s="296" t="s">
        <v>557</v>
      </c>
      <c r="E164" s="270" t="s">
        <v>558</v>
      </c>
      <c r="F164" s="270" t="s">
        <v>559</v>
      </c>
      <c r="G164" s="270" t="s">
        <v>27</v>
      </c>
      <c r="H164" s="270" t="s">
        <v>194</v>
      </c>
      <c r="I164" s="270"/>
      <c r="J164" s="270" t="s">
        <v>27</v>
      </c>
      <c r="K164" s="270" t="s">
        <v>27</v>
      </c>
      <c r="L164" s="270" t="s">
        <v>27</v>
      </c>
    </row>
    <row r="165" ht="21" customHeight="1" spans="1:12">
      <c r="A165" s="296" t="s">
        <v>560</v>
      </c>
      <c r="B165" s="297"/>
      <c r="C165" s="298"/>
      <c r="D165" s="296" t="s">
        <v>561</v>
      </c>
      <c r="E165" s="270" t="s">
        <v>562</v>
      </c>
      <c r="F165" s="270" t="s">
        <v>563</v>
      </c>
      <c r="G165" s="270" t="s">
        <v>27</v>
      </c>
      <c r="H165" s="270" t="s">
        <v>194</v>
      </c>
      <c r="I165" s="270"/>
      <c r="J165" s="270" t="s">
        <v>27</v>
      </c>
      <c r="K165" s="270" t="s">
        <v>27</v>
      </c>
      <c r="L165" s="270" t="s">
        <v>27</v>
      </c>
    </row>
    <row r="166" ht="21" customHeight="1" spans="1:12">
      <c r="A166" s="296" t="s">
        <v>564</v>
      </c>
      <c r="B166" s="297"/>
      <c r="C166" s="298"/>
      <c r="D166" s="296" t="s">
        <v>565</v>
      </c>
      <c r="E166" s="270" t="s">
        <v>566</v>
      </c>
      <c r="F166" s="270" t="s">
        <v>566</v>
      </c>
      <c r="G166" s="270" t="s">
        <v>27</v>
      </c>
      <c r="H166" s="270" t="s">
        <v>27</v>
      </c>
      <c r="I166" s="270"/>
      <c r="J166" s="270" t="s">
        <v>27</v>
      </c>
      <c r="K166" s="270" t="s">
        <v>27</v>
      </c>
      <c r="L166" s="270" t="s">
        <v>27</v>
      </c>
    </row>
    <row r="167" ht="21" customHeight="1" spans="1:12">
      <c r="A167" s="296" t="s">
        <v>567</v>
      </c>
      <c r="B167" s="297"/>
      <c r="C167" s="298"/>
      <c r="D167" s="296" t="s">
        <v>568</v>
      </c>
      <c r="E167" s="270" t="s">
        <v>569</v>
      </c>
      <c r="F167" s="270" t="s">
        <v>569</v>
      </c>
      <c r="G167" s="270" t="s">
        <v>27</v>
      </c>
      <c r="H167" s="270" t="s">
        <v>27</v>
      </c>
      <c r="I167" s="270"/>
      <c r="J167" s="270" t="s">
        <v>27</v>
      </c>
      <c r="K167" s="270" t="s">
        <v>27</v>
      </c>
      <c r="L167" s="270" t="s">
        <v>27</v>
      </c>
    </row>
    <row r="168" ht="21" customHeight="1" spans="1:12">
      <c r="A168" s="296" t="s">
        <v>570</v>
      </c>
      <c r="B168" s="297"/>
      <c r="C168" s="298"/>
      <c r="D168" s="296" t="s">
        <v>571</v>
      </c>
      <c r="E168" s="270" t="s">
        <v>572</v>
      </c>
      <c r="F168" s="270" t="s">
        <v>572</v>
      </c>
      <c r="G168" s="270" t="s">
        <v>27</v>
      </c>
      <c r="H168" s="270" t="s">
        <v>27</v>
      </c>
      <c r="I168" s="270"/>
      <c r="J168" s="270" t="s">
        <v>27</v>
      </c>
      <c r="K168" s="270" t="s">
        <v>27</v>
      </c>
      <c r="L168" s="270" t="s">
        <v>27</v>
      </c>
    </row>
    <row r="169" ht="21" customHeight="1" spans="1:12">
      <c r="A169" s="296" t="s">
        <v>573</v>
      </c>
      <c r="B169" s="297"/>
      <c r="C169" s="298"/>
      <c r="D169" s="296" t="s">
        <v>574</v>
      </c>
      <c r="E169" s="270" t="s">
        <v>575</v>
      </c>
      <c r="F169" s="270" t="s">
        <v>575</v>
      </c>
      <c r="G169" s="270" t="s">
        <v>27</v>
      </c>
      <c r="H169" s="270" t="s">
        <v>27</v>
      </c>
      <c r="I169" s="270"/>
      <c r="J169" s="270" t="s">
        <v>27</v>
      </c>
      <c r="K169" s="270" t="s">
        <v>27</v>
      </c>
      <c r="L169" s="270" t="s">
        <v>27</v>
      </c>
    </row>
    <row r="170" ht="21" customHeight="1" spans="1:12">
      <c r="A170" s="296" t="s">
        <v>576</v>
      </c>
      <c r="B170" s="297"/>
      <c r="C170" s="298"/>
      <c r="D170" s="296" t="s">
        <v>577</v>
      </c>
      <c r="E170" s="270" t="s">
        <v>575</v>
      </c>
      <c r="F170" s="270" t="s">
        <v>575</v>
      </c>
      <c r="G170" s="270" t="s">
        <v>27</v>
      </c>
      <c r="H170" s="270" t="s">
        <v>27</v>
      </c>
      <c r="I170" s="270"/>
      <c r="J170" s="270" t="s">
        <v>27</v>
      </c>
      <c r="K170" s="270" t="s">
        <v>27</v>
      </c>
      <c r="L170" s="270" t="s">
        <v>27</v>
      </c>
    </row>
    <row r="171" ht="21" customHeight="1" spans="1:12">
      <c r="A171" s="296" t="s">
        <v>578</v>
      </c>
      <c r="B171" s="297"/>
      <c r="C171" s="298"/>
      <c r="D171" s="296" t="s">
        <v>579</v>
      </c>
      <c r="E171" s="270" t="s">
        <v>580</v>
      </c>
      <c r="F171" s="270" t="s">
        <v>580</v>
      </c>
      <c r="G171" s="270" t="s">
        <v>27</v>
      </c>
      <c r="H171" s="270" t="s">
        <v>27</v>
      </c>
      <c r="I171" s="270" t="s">
        <v>27</v>
      </c>
      <c r="J171" s="270" t="s">
        <v>27</v>
      </c>
      <c r="K171" s="270" t="s">
        <v>27</v>
      </c>
      <c r="L171" s="270" t="s">
        <v>27</v>
      </c>
    </row>
    <row r="172" ht="21" customHeight="1" spans="1:12">
      <c r="A172" s="296" t="s">
        <v>581</v>
      </c>
      <c r="B172" s="297"/>
      <c r="C172" s="298"/>
      <c r="D172" s="296" t="s">
        <v>582</v>
      </c>
      <c r="E172" s="270" t="s">
        <v>583</v>
      </c>
      <c r="F172" s="270" t="s">
        <v>583</v>
      </c>
      <c r="G172" s="270" t="s">
        <v>27</v>
      </c>
      <c r="H172" s="270" t="s">
        <v>27</v>
      </c>
      <c r="I172" s="270" t="s">
        <v>27</v>
      </c>
      <c r="J172" s="270" t="s">
        <v>27</v>
      </c>
      <c r="K172" s="270" t="s">
        <v>27</v>
      </c>
      <c r="L172" s="270" t="s">
        <v>27</v>
      </c>
    </row>
    <row r="173" ht="21" customHeight="1" spans="1:12">
      <c r="A173" s="296" t="s">
        <v>584</v>
      </c>
      <c r="B173" s="297"/>
      <c r="C173" s="298"/>
      <c r="D173" s="296" t="s">
        <v>585</v>
      </c>
      <c r="E173" s="270" t="s">
        <v>586</v>
      </c>
      <c r="F173" s="270" t="s">
        <v>586</v>
      </c>
      <c r="G173" s="270" t="s">
        <v>27</v>
      </c>
      <c r="H173" s="270" t="s">
        <v>27</v>
      </c>
      <c r="I173" s="270"/>
      <c r="J173" s="270" t="s">
        <v>27</v>
      </c>
      <c r="K173" s="270" t="s">
        <v>27</v>
      </c>
      <c r="L173" s="270" t="s">
        <v>27</v>
      </c>
    </row>
    <row r="174" ht="21" customHeight="1" spans="1:12">
      <c r="A174" s="296" t="s">
        <v>587</v>
      </c>
      <c r="B174" s="297"/>
      <c r="C174" s="298"/>
      <c r="D174" s="296" t="s">
        <v>588</v>
      </c>
      <c r="E174" s="270" t="s">
        <v>589</v>
      </c>
      <c r="F174" s="270" t="s">
        <v>589</v>
      </c>
      <c r="G174" s="270" t="s">
        <v>27</v>
      </c>
      <c r="H174" s="270" t="s">
        <v>27</v>
      </c>
      <c r="I174" s="270" t="s">
        <v>27</v>
      </c>
      <c r="J174" s="270" t="s">
        <v>27</v>
      </c>
      <c r="K174" s="270" t="s">
        <v>27</v>
      </c>
      <c r="L174" s="270" t="s">
        <v>27</v>
      </c>
    </row>
    <row r="175" ht="21" customHeight="1" spans="1:12">
      <c r="A175" s="296" t="s">
        <v>590</v>
      </c>
      <c r="B175" s="297"/>
      <c r="C175" s="298"/>
      <c r="D175" s="296" t="s">
        <v>591</v>
      </c>
      <c r="E175" s="270" t="s">
        <v>592</v>
      </c>
      <c r="F175" s="270" t="s">
        <v>592</v>
      </c>
      <c r="G175" s="270" t="s">
        <v>27</v>
      </c>
      <c r="H175" s="270" t="s">
        <v>27</v>
      </c>
      <c r="I175" s="270"/>
      <c r="J175" s="270" t="s">
        <v>27</v>
      </c>
      <c r="K175" s="270" t="s">
        <v>27</v>
      </c>
      <c r="L175" s="270" t="s">
        <v>27</v>
      </c>
    </row>
    <row r="176" ht="21" customHeight="1" spans="1:12">
      <c r="A176" s="296" t="s">
        <v>593</v>
      </c>
      <c r="B176" s="297"/>
      <c r="C176" s="298"/>
      <c r="D176" s="296" t="s">
        <v>594</v>
      </c>
      <c r="E176" s="270" t="s">
        <v>592</v>
      </c>
      <c r="F176" s="270" t="s">
        <v>592</v>
      </c>
      <c r="G176" s="270" t="s">
        <v>27</v>
      </c>
      <c r="H176" s="270" t="s">
        <v>27</v>
      </c>
      <c r="I176" s="270"/>
      <c r="J176" s="270" t="s">
        <v>27</v>
      </c>
      <c r="K176" s="270" t="s">
        <v>27</v>
      </c>
      <c r="L176" s="270" t="s">
        <v>27</v>
      </c>
    </row>
    <row r="177" ht="21" customHeight="1" spans="1:12">
      <c r="A177" s="296" t="s">
        <v>595</v>
      </c>
      <c r="B177" s="297"/>
      <c r="C177" s="298"/>
      <c r="D177" s="296" t="s">
        <v>596</v>
      </c>
      <c r="E177" s="270" t="s">
        <v>597</v>
      </c>
      <c r="F177" s="270" t="s">
        <v>597</v>
      </c>
      <c r="G177" s="270" t="s">
        <v>27</v>
      </c>
      <c r="H177" s="270" t="s">
        <v>27</v>
      </c>
      <c r="I177" s="270"/>
      <c r="J177" s="270" t="s">
        <v>27</v>
      </c>
      <c r="K177" s="270" t="s">
        <v>27</v>
      </c>
      <c r="L177" s="270" t="s">
        <v>27</v>
      </c>
    </row>
    <row r="178" ht="21" customHeight="1" spans="1:12">
      <c r="A178" s="296" t="s">
        <v>598</v>
      </c>
      <c r="B178" s="297"/>
      <c r="C178" s="298"/>
      <c r="D178" s="296" t="s">
        <v>599</v>
      </c>
      <c r="E178" s="270" t="s">
        <v>597</v>
      </c>
      <c r="F178" s="270" t="s">
        <v>597</v>
      </c>
      <c r="G178" s="270" t="s">
        <v>27</v>
      </c>
      <c r="H178" s="270" t="s">
        <v>27</v>
      </c>
      <c r="I178" s="270"/>
      <c r="J178" s="270" t="s">
        <v>27</v>
      </c>
      <c r="K178" s="270" t="s">
        <v>27</v>
      </c>
      <c r="L178" s="270" t="s">
        <v>27</v>
      </c>
    </row>
    <row r="179" ht="21" customHeight="1" spans="1:12">
      <c r="A179" s="296" t="s">
        <v>600</v>
      </c>
      <c r="B179" s="297"/>
      <c r="C179" s="298"/>
      <c r="D179" s="296" t="s">
        <v>601</v>
      </c>
      <c r="E179" s="270" t="s">
        <v>53</v>
      </c>
      <c r="F179" s="270" t="s">
        <v>53</v>
      </c>
      <c r="G179" s="270" t="s">
        <v>27</v>
      </c>
      <c r="H179" s="270" t="s">
        <v>27</v>
      </c>
      <c r="I179" s="270"/>
      <c r="J179" s="270" t="s">
        <v>27</v>
      </c>
      <c r="K179" s="270" t="s">
        <v>27</v>
      </c>
      <c r="L179" s="270" t="s">
        <v>27</v>
      </c>
    </row>
    <row r="180" ht="21" customHeight="1" spans="1:12">
      <c r="A180" s="296" t="s">
        <v>602</v>
      </c>
      <c r="B180" s="297"/>
      <c r="C180" s="298"/>
      <c r="D180" s="296" t="s">
        <v>603</v>
      </c>
      <c r="E180" s="270" t="s">
        <v>604</v>
      </c>
      <c r="F180" s="270" t="s">
        <v>604</v>
      </c>
      <c r="G180" s="270" t="s">
        <v>27</v>
      </c>
      <c r="H180" s="270" t="s">
        <v>27</v>
      </c>
      <c r="I180" s="270"/>
      <c r="J180" s="270" t="s">
        <v>27</v>
      </c>
      <c r="K180" s="270" t="s">
        <v>27</v>
      </c>
      <c r="L180" s="270" t="s">
        <v>27</v>
      </c>
    </row>
    <row r="181" ht="21" customHeight="1" spans="1:12">
      <c r="A181" s="296" t="s">
        <v>605</v>
      </c>
      <c r="B181" s="297"/>
      <c r="C181" s="298"/>
      <c r="D181" s="296" t="s">
        <v>148</v>
      </c>
      <c r="E181" s="270" t="s">
        <v>606</v>
      </c>
      <c r="F181" s="270" t="s">
        <v>606</v>
      </c>
      <c r="G181" s="270"/>
      <c r="H181" s="270"/>
      <c r="I181" s="270"/>
      <c r="J181" s="270"/>
      <c r="K181" s="270"/>
      <c r="L181" s="270"/>
    </row>
    <row r="182" ht="21" customHeight="1" spans="1:12">
      <c r="A182" s="296" t="s">
        <v>607</v>
      </c>
      <c r="B182" s="297"/>
      <c r="C182" s="298"/>
      <c r="D182" s="296" t="s">
        <v>139</v>
      </c>
      <c r="E182" s="270" t="s">
        <v>608</v>
      </c>
      <c r="F182" s="270" t="s">
        <v>608</v>
      </c>
      <c r="G182" s="270"/>
      <c r="H182" s="270"/>
      <c r="I182" s="270"/>
      <c r="J182" s="270"/>
      <c r="K182" s="270"/>
      <c r="L182" s="270"/>
    </row>
    <row r="183" ht="21" customHeight="1" spans="1:12">
      <c r="A183" s="296" t="s">
        <v>609</v>
      </c>
      <c r="B183" s="297"/>
      <c r="C183" s="298"/>
      <c r="D183" s="296" t="s">
        <v>610</v>
      </c>
      <c r="E183" s="270" t="s">
        <v>611</v>
      </c>
      <c r="F183" s="270" t="s">
        <v>611</v>
      </c>
      <c r="G183" s="270" t="s">
        <v>27</v>
      </c>
      <c r="H183" s="270" t="s">
        <v>27</v>
      </c>
      <c r="I183" s="270"/>
      <c r="J183" s="270" t="s">
        <v>27</v>
      </c>
      <c r="K183" s="270" t="s">
        <v>27</v>
      </c>
      <c r="L183" s="270" t="s">
        <v>27</v>
      </c>
    </row>
    <row r="184" ht="21" customHeight="1" spans="1:12">
      <c r="A184" s="296" t="s">
        <v>612</v>
      </c>
      <c r="B184" s="297"/>
      <c r="C184" s="298"/>
      <c r="D184" s="296" t="s">
        <v>613</v>
      </c>
      <c r="E184" s="270" t="s">
        <v>614</v>
      </c>
      <c r="F184" s="270" t="s">
        <v>614</v>
      </c>
      <c r="G184" s="270"/>
      <c r="H184" s="270"/>
      <c r="I184" s="270"/>
      <c r="J184" s="270"/>
      <c r="K184" s="270"/>
      <c r="L184" s="270"/>
    </row>
    <row r="185" ht="21" customHeight="1" spans="1:12">
      <c r="A185" s="296" t="s">
        <v>615</v>
      </c>
      <c r="B185" s="297"/>
      <c r="C185" s="298"/>
      <c r="D185" s="296" t="s">
        <v>616</v>
      </c>
      <c r="E185" s="270" t="s">
        <v>614</v>
      </c>
      <c r="F185" s="270" t="s">
        <v>614</v>
      </c>
      <c r="G185" s="270"/>
      <c r="H185" s="270"/>
      <c r="I185" s="270"/>
      <c r="J185" s="270"/>
      <c r="K185" s="270"/>
      <c r="L185" s="270"/>
    </row>
    <row r="186" ht="21" customHeight="1" spans="1:12">
      <c r="A186" s="296" t="s">
        <v>617</v>
      </c>
      <c r="B186" s="297"/>
      <c r="C186" s="298"/>
      <c r="D186" s="296" t="s">
        <v>618</v>
      </c>
      <c r="E186" s="270" t="s">
        <v>619</v>
      </c>
      <c r="F186" s="270" t="s">
        <v>619</v>
      </c>
      <c r="G186" s="270" t="s">
        <v>27</v>
      </c>
      <c r="H186" s="270" t="s">
        <v>27</v>
      </c>
      <c r="I186" s="270"/>
      <c r="J186" s="270" t="s">
        <v>27</v>
      </c>
      <c r="K186" s="270" t="s">
        <v>27</v>
      </c>
      <c r="L186" s="270" t="s">
        <v>27</v>
      </c>
    </row>
    <row r="187" ht="21" customHeight="1" spans="1:12">
      <c r="A187" s="296" t="s">
        <v>620</v>
      </c>
      <c r="B187" s="297"/>
      <c r="C187" s="298"/>
      <c r="D187" s="296" t="s">
        <v>621</v>
      </c>
      <c r="E187" s="270" t="s">
        <v>622</v>
      </c>
      <c r="F187" s="270" t="s">
        <v>622</v>
      </c>
      <c r="G187" s="270"/>
      <c r="H187" s="270"/>
      <c r="I187" s="270"/>
      <c r="J187" s="270"/>
      <c r="K187" s="270"/>
      <c r="L187" s="270"/>
    </row>
    <row r="188" ht="21" customHeight="1" spans="1:12">
      <c r="A188" s="296" t="s">
        <v>623</v>
      </c>
      <c r="B188" s="297"/>
      <c r="C188" s="298"/>
      <c r="D188" s="296" t="s">
        <v>624</v>
      </c>
      <c r="E188" s="270" t="s">
        <v>625</v>
      </c>
      <c r="F188" s="270" t="s">
        <v>625</v>
      </c>
      <c r="G188" s="270" t="s">
        <v>27</v>
      </c>
      <c r="H188" s="270" t="s">
        <v>27</v>
      </c>
      <c r="I188" s="270"/>
      <c r="J188" s="270" t="s">
        <v>27</v>
      </c>
      <c r="K188" s="270" t="s">
        <v>27</v>
      </c>
      <c r="L188" s="270" t="s">
        <v>27</v>
      </c>
    </row>
    <row r="189" ht="21" customHeight="1" spans="1:12">
      <c r="A189" s="296" t="s">
        <v>626</v>
      </c>
      <c r="B189" s="297"/>
      <c r="C189" s="298"/>
      <c r="D189" s="296" t="s">
        <v>627</v>
      </c>
      <c r="E189" s="270" t="s">
        <v>628</v>
      </c>
      <c r="F189" s="270" t="s">
        <v>628</v>
      </c>
      <c r="G189" s="270"/>
      <c r="H189" s="270"/>
      <c r="I189" s="270"/>
      <c r="J189" s="270"/>
      <c r="K189" s="270"/>
      <c r="L189" s="270"/>
    </row>
    <row r="190" ht="21" customHeight="1" spans="1:12">
      <c r="A190" s="296" t="s">
        <v>629</v>
      </c>
      <c r="B190" s="297"/>
      <c r="C190" s="298"/>
      <c r="D190" s="296" t="s">
        <v>630</v>
      </c>
      <c r="E190" s="270" t="s">
        <v>631</v>
      </c>
      <c r="F190" s="270" t="s">
        <v>631</v>
      </c>
      <c r="G190" s="270"/>
      <c r="H190" s="270"/>
      <c r="I190" s="270"/>
      <c r="J190" s="270"/>
      <c r="K190" s="270"/>
      <c r="L190" s="270"/>
    </row>
    <row r="191" ht="21" customHeight="1" spans="1:12">
      <c r="A191" s="296" t="s">
        <v>632</v>
      </c>
      <c r="B191" s="297"/>
      <c r="C191" s="298"/>
      <c r="D191" s="296" t="s">
        <v>630</v>
      </c>
      <c r="E191" s="270" t="s">
        <v>631</v>
      </c>
      <c r="F191" s="270" t="s">
        <v>631</v>
      </c>
      <c r="G191" s="270"/>
      <c r="H191" s="270"/>
      <c r="I191" s="270"/>
      <c r="J191" s="270"/>
      <c r="K191" s="270"/>
      <c r="L191" s="270"/>
    </row>
    <row r="192" ht="21" customHeight="1" spans="1:12">
      <c r="A192" s="296" t="s">
        <v>633</v>
      </c>
      <c r="B192" s="297"/>
      <c r="C192" s="298"/>
      <c r="D192" s="296" t="s">
        <v>634</v>
      </c>
      <c r="E192" s="270" t="s">
        <v>635</v>
      </c>
      <c r="F192" s="270" t="s">
        <v>635</v>
      </c>
      <c r="G192" s="270" t="s">
        <v>27</v>
      </c>
      <c r="H192" s="270" t="s">
        <v>27</v>
      </c>
      <c r="I192" s="270"/>
      <c r="J192" s="270" t="s">
        <v>27</v>
      </c>
      <c r="K192" s="270" t="s">
        <v>27</v>
      </c>
      <c r="L192" s="270" t="s">
        <v>27</v>
      </c>
    </row>
    <row r="193" ht="21" customHeight="1" spans="1:12">
      <c r="A193" s="296" t="s">
        <v>636</v>
      </c>
      <c r="B193" s="297"/>
      <c r="C193" s="298"/>
      <c r="D193" s="296" t="s">
        <v>637</v>
      </c>
      <c r="E193" s="270" t="s">
        <v>638</v>
      </c>
      <c r="F193" s="270" t="s">
        <v>638</v>
      </c>
      <c r="G193" s="270" t="s">
        <v>27</v>
      </c>
      <c r="H193" s="270" t="s">
        <v>27</v>
      </c>
      <c r="I193" s="270"/>
      <c r="J193" s="270" t="s">
        <v>27</v>
      </c>
      <c r="K193" s="270" t="s">
        <v>27</v>
      </c>
      <c r="L193" s="270" t="s">
        <v>27</v>
      </c>
    </row>
    <row r="194" ht="21" customHeight="1" spans="1:12">
      <c r="A194" s="296" t="s">
        <v>639</v>
      </c>
      <c r="B194" s="297"/>
      <c r="C194" s="298"/>
      <c r="D194" s="296" t="s">
        <v>148</v>
      </c>
      <c r="E194" s="270" t="s">
        <v>640</v>
      </c>
      <c r="F194" s="270" t="s">
        <v>640</v>
      </c>
      <c r="G194" s="270" t="s">
        <v>27</v>
      </c>
      <c r="H194" s="270" t="s">
        <v>27</v>
      </c>
      <c r="I194" s="270"/>
      <c r="J194" s="270" t="s">
        <v>27</v>
      </c>
      <c r="K194" s="270" t="s">
        <v>27</v>
      </c>
      <c r="L194" s="270" t="s">
        <v>27</v>
      </c>
    </row>
    <row r="195" ht="21" customHeight="1" spans="1:12">
      <c r="A195" s="296" t="s">
        <v>641</v>
      </c>
      <c r="B195" s="297"/>
      <c r="C195" s="298"/>
      <c r="D195" s="296" t="s">
        <v>139</v>
      </c>
      <c r="E195" s="270" t="s">
        <v>642</v>
      </c>
      <c r="F195" s="270" t="s">
        <v>642</v>
      </c>
      <c r="G195" s="270"/>
      <c r="H195" s="270"/>
      <c r="I195" s="270"/>
      <c r="J195" s="270"/>
      <c r="K195" s="270"/>
      <c r="L195" s="270"/>
    </row>
    <row r="196" ht="21" customHeight="1" spans="1:12">
      <c r="A196" s="296" t="s">
        <v>643</v>
      </c>
      <c r="B196" s="297"/>
      <c r="C196" s="298"/>
      <c r="D196" s="296" t="s">
        <v>644</v>
      </c>
      <c r="E196" s="270" t="s">
        <v>645</v>
      </c>
      <c r="F196" s="270" t="s">
        <v>645</v>
      </c>
      <c r="G196" s="270"/>
      <c r="H196" s="270"/>
      <c r="I196" s="270"/>
      <c r="J196" s="270"/>
      <c r="K196" s="270"/>
      <c r="L196" s="270"/>
    </row>
    <row r="197" ht="21" customHeight="1" spans="1:12">
      <c r="A197" s="296" t="s">
        <v>646</v>
      </c>
      <c r="B197" s="297"/>
      <c r="C197" s="298"/>
      <c r="D197" s="296" t="s">
        <v>647</v>
      </c>
      <c r="E197" s="270" t="s">
        <v>648</v>
      </c>
      <c r="F197" s="270" t="s">
        <v>648</v>
      </c>
      <c r="G197" s="270"/>
      <c r="H197" s="270"/>
      <c r="I197" s="270"/>
      <c r="J197" s="270"/>
      <c r="K197" s="270"/>
      <c r="L197" s="270"/>
    </row>
    <row r="198" ht="21" customHeight="1" spans="1:12">
      <c r="A198" s="296" t="s">
        <v>649</v>
      </c>
      <c r="B198" s="297"/>
      <c r="C198" s="298"/>
      <c r="D198" s="296" t="s">
        <v>650</v>
      </c>
      <c r="E198" s="270" t="s">
        <v>651</v>
      </c>
      <c r="F198" s="270" t="s">
        <v>651</v>
      </c>
      <c r="G198" s="270" t="s">
        <v>27</v>
      </c>
      <c r="H198" s="270" t="s">
        <v>27</v>
      </c>
      <c r="I198" s="270"/>
      <c r="J198" s="270" t="s">
        <v>27</v>
      </c>
      <c r="K198" s="270" t="s">
        <v>27</v>
      </c>
      <c r="L198" s="270" t="s">
        <v>27</v>
      </c>
    </row>
    <row r="199" ht="21" customHeight="1" spans="1:12">
      <c r="A199" s="296" t="s">
        <v>652</v>
      </c>
      <c r="B199" s="297"/>
      <c r="C199" s="298"/>
      <c r="D199" s="296" t="s">
        <v>653</v>
      </c>
      <c r="E199" s="270" t="s">
        <v>654</v>
      </c>
      <c r="F199" s="270" t="s">
        <v>654</v>
      </c>
      <c r="G199" s="270" t="s">
        <v>27</v>
      </c>
      <c r="H199" s="270" t="s">
        <v>27</v>
      </c>
      <c r="I199" s="270"/>
      <c r="J199" s="270" t="s">
        <v>27</v>
      </c>
      <c r="K199" s="270" t="s">
        <v>27</v>
      </c>
      <c r="L199" s="270" t="s">
        <v>27</v>
      </c>
    </row>
    <row r="200" ht="21" customHeight="1" spans="1:12">
      <c r="A200" s="296" t="s">
        <v>655</v>
      </c>
      <c r="B200" s="297"/>
      <c r="C200" s="298"/>
      <c r="D200" s="296" t="s">
        <v>653</v>
      </c>
      <c r="E200" s="270" t="s">
        <v>654</v>
      </c>
      <c r="F200" s="270" t="s">
        <v>654</v>
      </c>
      <c r="G200" s="270" t="s">
        <v>27</v>
      </c>
      <c r="H200" s="270" t="s">
        <v>27</v>
      </c>
      <c r="I200" s="270"/>
      <c r="J200" s="270" t="s">
        <v>27</v>
      </c>
      <c r="K200" s="270" t="s">
        <v>27</v>
      </c>
      <c r="L200" s="270" t="s">
        <v>27</v>
      </c>
    </row>
    <row r="201" ht="21" customHeight="1" spans="1:12">
      <c r="A201" s="296" t="s">
        <v>656</v>
      </c>
      <c r="B201" s="297"/>
      <c r="C201" s="298"/>
      <c r="D201" s="296" t="s">
        <v>657</v>
      </c>
      <c r="E201" s="270" t="s">
        <v>658</v>
      </c>
      <c r="F201" s="270" t="s">
        <v>658</v>
      </c>
      <c r="G201" s="270"/>
      <c r="H201" s="270"/>
      <c r="I201" s="270"/>
      <c r="J201" s="270"/>
      <c r="K201" s="270"/>
      <c r="L201" s="270"/>
    </row>
    <row r="202" ht="21" customHeight="1" spans="1:12">
      <c r="A202" s="296" t="s">
        <v>659</v>
      </c>
      <c r="B202" s="297"/>
      <c r="C202" s="298"/>
      <c r="D202" s="296" t="s">
        <v>660</v>
      </c>
      <c r="E202" s="270" t="s">
        <v>658</v>
      </c>
      <c r="F202" s="270" t="s">
        <v>658</v>
      </c>
      <c r="G202" s="270"/>
      <c r="H202" s="270"/>
      <c r="I202" s="270"/>
      <c r="J202" s="270"/>
      <c r="K202" s="270"/>
      <c r="L202" s="270"/>
    </row>
    <row r="203" ht="21" customHeight="1" spans="1:12">
      <c r="A203" s="296" t="s">
        <v>661</v>
      </c>
      <c r="B203" s="297"/>
      <c r="C203" s="298"/>
      <c r="D203" s="296" t="s">
        <v>662</v>
      </c>
      <c r="E203" s="270" t="s">
        <v>663</v>
      </c>
      <c r="F203" s="270" t="s">
        <v>663</v>
      </c>
      <c r="G203" s="270" t="s">
        <v>27</v>
      </c>
      <c r="H203" s="270" t="s">
        <v>27</v>
      </c>
      <c r="I203" s="270"/>
      <c r="J203" s="270" t="s">
        <v>27</v>
      </c>
      <c r="K203" s="270" t="s">
        <v>27</v>
      </c>
      <c r="L203" s="270" t="s">
        <v>27</v>
      </c>
    </row>
    <row r="204" ht="21" customHeight="1" spans="1:12">
      <c r="A204" s="296" t="s">
        <v>664</v>
      </c>
      <c r="B204" s="297"/>
      <c r="C204" s="298"/>
      <c r="D204" s="296" t="s">
        <v>662</v>
      </c>
      <c r="E204" s="270" t="s">
        <v>663</v>
      </c>
      <c r="F204" s="270" t="s">
        <v>663</v>
      </c>
      <c r="G204" s="270" t="s">
        <v>27</v>
      </c>
      <c r="H204" s="270" t="s">
        <v>27</v>
      </c>
      <c r="I204" s="270"/>
      <c r="J204" s="270" t="s">
        <v>27</v>
      </c>
      <c r="K204" s="270" t="s">
        <v>27</v>
      </c>
      <c r="L204" s="270" t="s">
        <v>27</v>
      </c>
    </row>
    <row r="205" ht="21" customHeight="1" spans="1:12">
      <c r="A205" s="296" t="s">
        <v>665</v>
      </c>
      <c r="B205" s="297"/>
      <c r="C205" s="298"/>
      <c r="D205" s="296" t="s">
        <v>666</v>
      </c>
      <c r="E205" s="270" t="s">
        <v>667</v>
      </c>
      <c r="F205" s="270" t="s">
        <v>667</v>
      </c>
      <c r="G205" s="270" t="s">
        <v>27</v>
      </c>
      <c r="H205" s="270" t="s">
        <v>27</v>
      </c>
      <c r="I205" s="270"/>
      <c r="J205" s="270" t="s">
        <v>27</v>
      </c>
      <c r="K205" s="270" t="s">
        <v>27</v>
      </c>
      <c r="L205" s="270" t="s">
        <v>27</v>
      </c>
    </row>
    <row r="206" ht="21" customHeight="1" spans="1:12">
      <c r="A206" s="296" t="s">
        <v>668</v>
      </c>
      <c r="B206" s="297"/>
      <c r="C206" s="298"/>
      <c r="D206" s="296" t="s">
        <v>669</v>
      </c>
      <c r="E206" s="270" t="s">
        <v>670</v>
      </c>
      <c r="F206" s="270" t="s">
        <v>670</v>
      </c>
      <c r="G206" s="270" t="s">
        <v>27</v>
      </c>
      <c r="H206" s="270" t="s">
        <v>27</v>
      </c>
      <c r="I206" s="270"/>
      <c r="J206" s="270" t="s">
        <v>27</v>
      </c>
      <c r="K206" s="270" t="s">
        <v>27</v>
      </c>
      <c r="L206" s="270" t="s">
        <v>27</v>
      </c>
    </row>
    <row r="207" ht="21" customHeight="1" spans="1:12">
      <c r="A207" s="296" t="s">
        <v>671</v>
      </c>
      <c r="B207" s="297"/>
      <c r="C207" s="298"/>
      <c r="D207" s="296" t="s">
        <v>672</v>
      </c>
      <c r="E207" s="270" t="s">
        <v>673</v>
      </c>
      <c r="F207" s="270" t="s">
        <v>673</v>
      </c>
      <c r="G207" s="270" t="s">
        <v>27</v>
      </c>
      <c r="H207" s="270" t="s">
        <v>27</v>
      </c>
      <c r="I207" s="270"/>
      <c r="J207" s="270" t="s">
        <v>27</v>
      </c>
      <c r="K207" s="270" t="s">
        <v>27</v>
      </c>
      <c r="L207" s="270" t="s">
        <v>27</v>
      </c>
    </row>
    <row r="208" ht="21" customHeight="1" spans="1:12">
      <c r="A208" s="296" t="s">
        <v>674</v>
      </c>
      <c r="B208" s="297"/>
      <c r="C208" s="298"/>
      <c r="D208" s="296" t="s">
        <v>675</v>
      </c>
      <c r="E208" s="270" t="s">
        <v>262</v>
      </c>
      <c r="F208" s="270" t="s">
        <v>262</v>
      </c>
      <c r="G208" s="270" t="s">
        <v>27</v>
      </c>
      <c r="H208" s="270" t="s">
        <v>27</v>
      </c>
      <c r="I208" s="270"/>
      <c r="J208" s="270" t="s">
        <v>27</v>
      </c>
      <c r="K208" s="270" t="s">
        <v>27</v>
      </c>
      <c r="L208" s="270" t="s">
        <v>27</v>
      </c>
    </row>
    <row r="209" ht="21" customHeight="1" spans="1:12">
      <c r="A209" s="296" t="s">
        <v>676</v>
      </c>
      <c r="B209" s="297"/>
      <c r="C209" s="298"/>
      <c r="D209" s="296" t="s">
        <v>677</v>
      </c>
      <c r="E209" s="270" t="s">
        <v>678</v>
      </c>
      <c r="F209" s="270" t="s">
        <v>678</v>
      </c>
      <c r="G209" s="270" t="s">
        <v>27</v>
      </c>
      <c r="H209" s="270" t="s">
        <v>27</v>
      </c>
      <c r="I209" s="270"/>
      <c r="J209" s="270" t="s">
        <v>27</v>
      </c>
      <c r="K209" s="270" t="s">
        <v>27</v>
      </c>
      <c r="L209" s="270" t="s">
        <v>27</v>
      </c>
    </row>
    <row r="210" ht="21" customHeight="1" spans="1:12">
      <c r="A210" s="296" t="s">
        <v>679</v>
      </c>
      <c r="B210" s="297"/>
      <c r="C210" s="298"/>
      <c r="D210" s="296" t="s">
        <v>680</v>
      </c>
      <c r="E210" s="270" t="s">
        <v>681</v>
      </c>
      <c r="F210" s="270" t="s">
        <v>681</v>
      </c>
      <c r="G210" s="270" t="s">
        <v>27</v>
      </c>
      <c r="H210" s="270" t="s">
        <v>27</v>
      </c>
      <c r="I210" s="270"/>
      <c r="J210" s="270" t="s">
        <v>27</v>
      </c>
      <c r="K210" s="270" t="s">
        <v>27</v>
      </c>
      <c r="L210" s="270" t="s">
        <v>27</v>
      </c>
    </row>
    <row r="211" ht="21" customHeight="1" spans="1:12">
      <c r="A211" s="296" t="s">
        <v>682</v>
      </c>
      <c r="B211" s="297"/>
      <c r="C211" s="298"/>
      <c r="D211" s="296" t="s">
        <v>683</v>
      </c>
      <c r="E211" s="270" t="s">
        <v>684</v>
      </c>
      <c r="F211" s="270" t="s">
        <v>684</v>
      </c>
      <c r="G211" s="270" t="s">
        <v>27</v>
      </c>
      <c r="H211" s="270" t="s">
        <v>27</v>
      </c>
      <c r="I211" s="270"/>
      <c r="J211" s="270" t="s">
        <v>27</v>
      </c>
      <c r="K211" s="270" t="s">
        <v>27</v>
      </c>
      <c r="L211" s="270" t="s">
        <v>27</v>
      </c>
    </row>
    <row r="212" ht="21" customHeight="1" spans="1:12">
      <c r="A212" s="296" t="s">
        <v>685</v>
      </c>
      <c r="B212" s="297"/>
      <c r="C212" s="298"/>
      <c r="D212" s="296" t="s">
        <v>686</v>
      </c>
      <c r="E212" s="270" t="s">
        <v>687</v>
      </c>
      <c r="F212" s="270" t="s">
        <v>687</v>
      </c>
      <c r="G212" s="270" t="s">
        <v>27</v>
      </c>
      <c r="H212" s="270" t="s">
        <v>27</v>
      </c>
      <c r="I212" s="270"/>
      <c r="J212" s="270" t="s">
        <v>27</v>
      </c>
      <c r="K212" s="270" t="s">
        <v>27</v>
      </c>
      <c r="L212" s="270" t="s">
        <v>27</v>
      </c>
    </row>
    <row r="213" ht="21" customHeight="1" spans="1:12">
      <c r="A213" s="296" t="s">
        <v>688</v>
      </c>
      <c r="B213" s="297"/>
      <c r="C213" s="298"/>
      <c r="D213" s="296" t="s">
        <v>689</v>
      </c>
      <c r="E213" s="270" t="s">
        <v>244</v>
      </c>
      <c r="F213" s="270" t="s">
        <v>244</v>
      </c>
      <c r="G213" s="270" t="s">
        <v>27</v>
      </c>
      <c r="H213" s="270" t="s">
        <v>27</v>
      </c>
      <c r="I213" s="270"/>
      <c r="J213" s="270" t="s">
        <v>27</v>
      </c>
      <c r="K213" s="270" t="s">
        <v>27</v>
      </c>
      <c r="L213" s="270" t="s">
        <v>27</v>
      </c>
    </row>
    <row r="214" ht="21" customHeight="1" spans="1:12">
      <c r="A214" s="296" t="s">
        <v>690</v>
      </c>
      <c r="B214" s="297"/>
      <c r="C214" s="298"/>
      <c r="D214" s="296" t="s">
        <v>691</v>
      </c>
      <c r="E214" s="270" t="s">
        <v>244</v>
      </c>
      <c r="F214" s="270" t="s">
        <v>244</v>
      </c>
      <c r="G214" s="270" t="s">
        <v>27</v>
      </c>
      <c r="H214" s="270" t="s">
        <v>27</v>
      </c>
      <c r="I214" s="270"/>
      <c r="J214" s="270" t="s">
        <v>27</v>
      </c>
      <c r="K214" s="270" t="s">
        <v>27</v>
      </c>
      <c r="L214" s="270" t="s">
        <v>27</v>
      </c>
    </row>
    <row r="215" ht="21" customHeight="1" spans="1:12">
      <c r="A215" s="296" t="s">
        <v>692</v>
      </c>
      <c r="B215" s="297"/>
      <c r="C215" s="298"/>
      <c r="D215" s="296" t="s">
        <v>693</v>
      </c>
      <c r="E215" s="270" t="s">
        <v>694</v>
      </c>
      <c r="F215" s="270" t="s">
        <v>694</v>
      </c>
      <c r="G215" s="270"/>
      <c r="H215" s="270"/>
      <c r="I215" s="270"/>
      <c r="J215" s="270"/>
      <c r="K215" s="270"/>
      <c r="L215" s="270"/>
    </row>
    <row r="216" ht="21" customHeight="1" spans="1:12">
      <c r="A216" s="296" t="s">
        <v>695</v>
      </c>
      <c r="B216" s="297"/>
      <c r="C216" s="298"/>
      <c r="D216" s="296" t="s">
        <v>693</v>
      </c>
      <c r="E216" s="270" t="s">
        <v>694</v>
      </c>
      <c r="F216" s="270" t="s">
        <v>694</v>
      </c>
      <c r="G216" s="270"/>
      <c r="H216" s="270"/>
      <c r="I216" s="270"/>
      <c r="J216" s="270"/>
      <c r="K216" s="270"/>
      <c r="L216" s="270"/>
    </row>
    <row r="217" ht="21" customHeight="1" spans="1:12">
      <c r="A217" s="296" t="s">
        <v>696</v>
      </c>
      <c r="B217" s="297"/>
      <c r="C217" s="298"/>
      <c r="D217" s="296" t="s">
        <v>697</v>
      </c>
      <c r="E217" s="270" t="s">
        <v>698</v>
      </c>
      <c r="F217" s="270" t="s">
        <v>698</v>
      </c>
      <c r="G217" s="270" t="s">
        <v>27</v>
      </c>
      <c r="H217" s="270" t="s">
        <v>27</v>
      </c>
      <c r="I217" s="270"/>
      <c r="J217" s="270" t="s">
        <v>27</v>
      </c>
      <c r="K217" s="270" t="s">
        <v>27</v>
      </c>
      <c r="L217" s="270" t="s">
        <v>27</v>
      </c>
    </row>
    <row r="218" ht="21" customHeight="1" spans="1:12">
      <c r="A218" s="296" t="s">
        <v>699</v>
      </c>
      <c r="B218" s="297"/>
      <c r="C218" s="298"/>
      <c r="D218" s="296" t="s">
        <v>700</v>
      </c>
      <c r="E218" s="270" t="s">
        <v>701</v>
      </c>
      <c r="F218" s="270" t="s">
        <v>701</v>
      </c>
      <c r="G218" s="270" t="s">
        <v>27</v>
      </c>
      <c r="H218" s="270" t="s">
        <v>27</v>
      </c>
      <c r="I218" s="270"/>
      <c r="J218" s="270" t="s">
        <v>27</v>
      </c>
      <c r="K218" s="270" t="s">
        <v>27</v>
      </c>
      <c r="L218" s="270" t="s">
        <v>27</v>
      </c>
    </row>
    <row r="219" ht="21" customHeight="1" spans="1:12">
      <c r="A219" s="296" t="s">
        <v>702</v>
      </c>
      <c r="B219" s="297"/>
      <c r="C219" s="298"/>
      <c r="D219" s="296" t="s">
        <v>139</v>
      </c>
      <c r="E219" s="270" t="s">
        <v>703</v>
      </c>
      <c r="F219" s="270" t="s">
        <v>703</v>
      </c>
      <c r="G219" s="270" t="s">
        <v>27</v>
      </c>
      <c r="H219" s="270" t="s">
        <v>27</v>
      </c>
      <c r="I219" s="270"/>
      <c r="J219" s="270" t="s">
        <v>27</v>
      </c>
      <c r="K219" s="270" t="s">
        <v>27</v>
      </c>
      <c r="L219" s="270" t="s">
        <v>27</v>
      </c>
    </row>
    <row r="220" ht="21" customHeight="1" spans="1:12">
      <c r="A220" s="296" t="s">
        <v>704</v>
      </c>
      <c r="B220" s="297"/>
      <c r="C220" s="298"/>
      <c r="D220" s="296" t="s">
        <v>705</v>
      </c>
      <c r="E220" s="270" t="s">
        <v>706</v>
      </c>
      <c r="F220" s="270" t="s">
        <v>706</v>
      </c>
      <c r="G220" s="270" t="s">
        <v>27</v>
      </c>
      <c r="H220" s="270" t="s">
        <v>27</v>
      </c>
      <c r="I220" s="270"/>
      <c r="J220" s="270" t="s">
        <v>27</v>
      </c>
      <c r="K220" s="270" t="s">
        <v>27</v>
      </c>
      <c r="L220" s="270" t="s">
        <v>27</v>
      </c>
    </row>
    <row r="221" ht="21" customHeight="1" spans="1:12">
      <c r="A221" s="296" t="s">
        <v>707</v>
      </c>
      <c r="B221" s="297"/>
      <c r="C221" s="298"/>
      <c r="D221" s="296" t="s">
        <v>708</v>
      </c>
      <c r="E221" s="270" t="s">
        <v>709</v>
      </c>
      <c r="F221" s="270" t="s">
        <v>709</v>
      </c>
      <c r="G221" s="270" t="s">
        <v>27</v>
      </c>
      <c r="H221" s="270" t="s">
        <v>27</v>
      </c>
      <c r="I221" s="270"/>
      <c r="J221" s="270" t="s">
        <v>27</v>
      </c>
      <c r="K221" s="270" t="s">
        <v>27</v>
      </c>
      <c r="L221" s="270" t="s">
        <v>27</v>
      </c>
    </row>
    <row r="222" ht="21" customHeight="1" spans="1:12">
      <c r="A222" s="296" t="s">
        <v>710</v>
      </c>
      <c r="B222" s="297"/>
      <c r="C222" s="298"/>
      <c r="D222" s="296" t="s">
        <v>711</v>
      </c>
      <c r="E222" s="270" t="s">
        <v>712</v>
      </c>
      <c r="F222" s="270" t="s">
        <v>712</v>
      </c>
      <c r="G222" s="270" t="s">
        <v>27</v>
      </c>
      <c r="H222" s="270" t="s">
        <v>27</v>
      </c>
      <c r="I222" s="270"/>
      <c r="J222" s="270" t="s">
        <v>27</v>
      </c>
      <c r="K222" s="270" t="s">
        <v>27</v>
      </c>
      <c r="L222" s="270" t="s">
        <v>27</v>
      </c>
    </row>
    <row r="223" ht="21" customHeight="1" spans="1:12">
      <c r="A223" s="296" t="s">
        <v>713</v>
      </c>
      <c r="B223" s="297"/>
      <c r="C223" s="298"/>
      <c r="D223" s="296" t="s">
        <v>714</v>
      </c>
      <c r="E223" s="270" t="s">
        <v>715</v>
      </c>
      <c r="F223" s="270" t="s">
        <v>715</v>
      </c>
      <c r="G223" s="270"/>
      <c r="H223" s="270"/>
      <c r="I223" s="270"/>
      <c r="J223" s="270"/>
      <c r="K223" s="270"/>
      <c r="L223" s="270"/>
    </row>
    <row r="224" ht="21" customHeight="1" spans="1:12">
      <c r="A224" s="296" t="s">
        <v>716</v>
      </c>
      <c r="B224" s="297"/>
      <c r="C224" s="298"/>
      <c r="D224" s="296" t="s">
        <v>717</v>
      </c>
      <c r="E224" s="270" t="s">
        <v>718</v>
      </c>
      <c r="F224" s="270" t="s">
        <v>718</v>
      </c>
      <c r="G224" s="270" t="s">
        <v>27</v>
      </c>
      <c r="H224" s="270" t="s">
        <v>27</v>
      </c>
      <c r="I224" s="270"/>
      <c r="J224" s="270" t="s">
        <v>27</v>
      </c>
      <c r="K224" s="270" t="s">
        <v>27</v>
      </c>
      <c r="L224" s="270" t="s">
        <v>27</v>
      </c>
    </row>
    <row r="225" ht="21" customHeight="1" spans="1:12">
      <c r="A225" s="296" t="s">
        <v>719</v>
      </c>
      <c r="B225" s="297"/>
      <c r="C225" s="298"/>
      <c r="D225" s="296" t="s">
        <v>720</v>
      </c>
      <c r="E225" s="270" t="s">
        <v>721</v>
      </c>
      <c r="F225" s="270" t="s">
        <v>721</v>
      </c>
      <c r="G225" s="270" t="s">
        <v>27</v>
      </c>
      <c r="H225" s="270" t="s">
        <v>27</v>
      </c>
      <c r="I225" s="270"/>
      <c r="J225" s="270" t="s">
        <v>27</v>
      </c>
      <c r="K225" s="270" t="s">
        <v>27</v>
      </c>
      <c r="L225" s="270" t="s">
        <v>27</v>
      </c>
    </row>
    <row r="226" ht="21" customHeight="1" spans="1:12">
      <c r="A226" s="296" t="s">
        <v>722</v>
      </c>
      <c r="B226" s="297"/>
      <c r="C226" s="298"/>
      <c r="D226" s="296" t="s">
        <v>723</v>
      </c>
      <c r="E226" s="270" t="s">
        <v>724</v>
      </c>
      <c r="F226" s="270" t="s">
        <v>724</v>
      </c>
      <c r="G226" s="270" t="s">
        <v>27</v>
      </c>
      <c r="H226" s="270" t="s">
        <v>27</v>
      </c>
      <c r="I226" s="270"/>
      <c r="J226" s="270" t="s">
        <v>27</v>
      </c>
      <c r="K226" s="270" t="s">
        <v>27</v>
      </c>
      <c r="L226" s="270" t="s">
        <v>27</v>
      </c>
    </row>
    <row r="227" ht="21" customHeight="1" spans="1:12">
      <c r="A227" s="296" t="s">
        <v>725</v>
      </c>
      <c r="B227" s="297"/>
      <c r="C227" s="298"/>
      <c r="D227" s="296" t="s">
        <v>726</v>
      </c>
      <c r="E227" s="270" t="s">
        <v>142</v>
      </c>
      <c r="F227" s="270" t="s">
        <v>142</v>
      </c>
      <c r="G227" s="270" t="s">
        <v>27</v>
      </c>
      <c r="H227" s="270" t="s">
        <v>27</v>
      </c>
      <c r="I227" s="270"/>
      <c r="J227" s="270" t="s">
        <v>27</v>
      </c>
      <c r="K227" s="270" t="s">
        <v>27</v>
      </c>
      <c r="L227" s="270" t="s">
        <v>27</v>
      </c>
    </row>
    <row r="228" ht="21" customHeight="1" spans="1:12">
      <c r="A228" s="296" t="s">
        <v>727</v>
      </c>
      <c r="B228" s="297"/>
      <c r="C228" s="298"/>
      <c r="D228" s="296" t="s">
        <v>728</v>
      </c>
      <c r="E228" s="270" t="s">
        <v>729</v>
      </c>
      <c r="F228" s="270" t="s">
        <v>729</v>
      </c>
      <c r="G228" s="270" t="s">
        <v>27</v>
      </c>
      <c r="H228" s="270" t="s">
        <v>27</v>
      </c>
      <c r="I228" s="270"/>
      <c r="J228" s="270" t="s">
        <v>27</v>
      </c>
      <c r="K228" s="270" t="s">
        <v>27</v>
      </c>
      <c r="L228" s="270" t="s">
        <v>27</v>
      </c>
    </row>
    <row r="229" ht="21" customHeight="1" spans="1:12">
      <c r="A229" s="296" t="s">
        <v>730</v>
      </c>
      <c r="B229" s="297"/>
      <c r="C229" s="298"/>
      <c r="D229" s="296" t="s">
        <v>731</v>
      </c>
      <c r="E229" s="270" t="s">
        <v>244</v>
      </c>
      <c r="F229" s="270" t="s">
        <v>244</v>
      </c>
      <c r="G229" s="270" t="s">
        <v>27</v>
      </c>
      <c r="H229" s="270" t="s">
        <v>27</v>
      </c>
      <c r="I229" s="270"/>
      <c r="J229" s="270" t="s">
        <v>27</v>
      </c>
      <c r="K229" s="270" t="s">
        <v>27</v>
      </c>
      <c r="L229" s="270" t="s">
        <v>27</v>
      </c>
    </row>
    <row r="230" ht="21" customHeight="1" spans="1:12">
      <c r="A230" s="296" t="s">
        <v>732</v>
      </c>
      <c r="B230" s="297"/>
      <c r="C230" s="298"/>
      <c r="D230" s="296" t="s">
        <v>733</v>
      </c>
      <c r="E230" s="270" t="s">
        <v>734</v>
      </c>
      <c r="F230" s="270" t="s">
        <v>734</v>
      </c>
      <c r="G230" s="270" t="s">
        <v>27</v>
      </c>
      <c r="H230" s="270" t="s">
        <v>27</v>
      </c>
      <c r="I230" s="270"/>
      <c r="J230" s="270" t="s">
        <v>27</v>
      </c>
      <c r="K230" s="270" t="s">
        <v>27</v>
      </c>
      <c r="L230" s="270" t="s">
        <v>27</v>
      </c>
    </row>
    <row r="231" ht="21" customHeight="1" spans="1:12">
      <c r="A231" s="296" t="s">
        <v>735</v>
      </c>
      <c r="B231" s="297"/>
      <c r="C231" s="298"/>
      <c r="D231" s="296" t="s">
        <v>736</v>
      </c>
      <c r="E231" s="270" t="s">
        <v>737</v>
      </c>
      <c r="F231" s="270" t="s">
        <v>737</v>
      </c>
      <c r="G231" s="270" t="s">
        <v>27</v>
      </c>
      <c r="H231" s="270" t="s">
        <v>27</v>
      </c>
      <c r="I231" s="270"/>
      <c r="J231" s="270" t="s">
        <v>27</v>
      </c>
      <c r="K231" s="270" t="s">
        <v>27</v>
      </c>
      <c r="L231" s="270" t="s">
        <v>27</v>
      </c>
    </row>
    <row r="232" ht="21" customHeight="1" spans="1:12">
      <c r="A232" s="296" t="s">
        <v>738</v>
      </c>
      <c r="B232" s="297"/>
      <c r="C232" s="298"/>
      <c r="D232" s="296" t="s">
        <v>739</v>
      </c>
      <c r="E232" s="270" t="s">
        <v>740</v>
      </c>
      <c r="F232" s="270" t="s">
        <v>740</v>
      </c>
      <c r="G232" s="270" t="s">
        <v>27</v>
      </c>
      <c r="H232" s="270" t="s">
        <v>27</v>
      </c>
      <c r="I232" s="270"/>
      <c r="J232" s="270" t="s">
        <v>27</v>
      </c>
      <c r="K232" s="270" t="s">
        <v>27</v>
      </c>
      <c r="L232" s="270" t="s">
        <v>27</v>
      </c>
    </row>
    <row r="233" ht="21" customHeight="1" spans="1:12">
      <c r="A233" s="296" t="s">
        <v>741</v>
      </c>
      <c r="B233" s="297"/>
      <c r="C233" s="298"/>
      <c r="D233" s="296" t="s">
        <v>742</v>
      </c>
      <c r="E233" s="270" t="s">
        <v>740</v>
      </c>
      <c r="F233" s="270" t="s">
        <v>740</v>
      </c>
      <c r="G233" s="270" t="s">
        <v>27</v>
      </c>
      <c r="H233" s="270" t="s">
        <v>27</v>
      </c>
      <c r="I233" s="270"/>
      <c r="J233" s="270" t="s">
        <v>27</v>
      </c>
      <c r="K233" s="270" t="s">
        <v>27</v>
      </c>
      <c r="L233" s="270" t="s">
        <v>27</v>
      </c>
    </row>
    <row r="234" ht="21" customHeight="1" spans="1:12">
      <c r="A234" s="296" t="s">
        <v>743</v>
      </c>
      <c r="B234" s="297"/>
      <c r="C234" s="298"/>
      <c r="D234" s="296" t="s">
        <v>744</v>
      </c>
      <c r="E234" s="270" t="s">
        <v>745</v>
      </c>
      <c r="F234" s="270" t="s">
        <v>745</v>
      </c>
      <c r="G234" s="270" t="s">
        <v>27</v>
      </c>
      <c r="H234" s="270" t="s">
        <v>27</v>
      </c>
      <c r="I234" s="270"/>
      <c r="J234" s="270" t="s">
        <v>27</v>
      </c>
      <c r="K234" s="270" t="s">
        <v>27</v>
      </c>
      <c r="L234" s="270" t="s">
        <v>27</v>
      </c>
    </row>
    <row r="235" ht="21" customHeight="1" spans="1:12">
      <c r="A235" s="296" t="s">
        <v>746</v>
      </c>
      <c r="B235" s="297"/>
      <c r="C235" s="298"/>
      <c r="D235" s="296" t="s">
        <v>747</v>
      </c>
      <c r="E235" s="270" t="s">
        <v>745</v>
      </c>
      <c r="F235" s="270" t="s">
        <v>745</v>
      </c>
      <c r="G235" s="270" t="s">
        <v>27</v>
      </c>
      <c r="H235" s="270" t="s">
        <v>27</v>
      </c>
      <c r="I235" s="270"/>
      <c r="J235" s="270" t="s">
        <v>27</v>
      </c>
      <c r="K235" s="270" t="s">
        <v>27</v>
      </c>
      <c r="L235" s="270" t="s">
        <v>27</v>
      </c>
    </row>
    <row r="236" ht="21" customHeight="1" spans="1:12">
      <c r="A236" s="296" t="s">
        <v>748</v>
      </c>
      <c r="B236" s="297"/>
      <c r="C236" s="298"/>
      <c r="D236" s="296" t="s">
        <v>749</v>
      </c>
      <c r="E236" s="270" t="s">
        <v>750</v>
      </c>
      <c r="F236" s="270" t="s">
        <v>750</v>
      </c>
      <c r="G236" s="270" t="s">
        <v>27</v>
      </c>
      <c r="H236" s="270" t="s">
        <v>27</v>
      </c>
      <c r="I236" s="270"/>
      <c r="J236" s="270" t="s">
        <v>27</v>
      </c>
      <c r="K236" s="270" t="s">
        <v>27</v>
      </c>
      <c r="L236" s="270" t="s">
        <v>27</v>
      </c>
    </row>
    <row r="237" ht="21" customHeight="1" spans="1:12">
      <c r="A237" s="296" t="s">
        <v>751</v>
      </c>
      <c r="B237" s="297"/>
      <c r="C237" s="298"/>
      <c r="D237" s="296" t="s">
        <v>749</v>
      </c>
      <c r="E237" s="270" t="s">
        <v>750</v>
      </c>
      <c r="F237" s="270" t="s">
        <v>750</v>
      </c>
      <c r="G237" s="270" t="s">
        <v>27</v>
      </c>
      <c r="H237" s="270" t="s">
        <v>27</v>
      </c>
      <c r="I237" s="270"/>
      <c r="J237" s="270" t="s">
        <v>27</v>
      </c>
      <c r="K237" s="270" t="s">
        <v>27</v>
      </c>
      <c r="L237" s="270" t="s">
        <v>27</v>
      </c>
    </row>
    <row r="238" ht="21" customHeight="1" spans="1:12">
      <c r="A238" s="296" t="s">
        <v>752</v>
      </c>
      <c r="B238" s="297"/>
      <c r="C238" s="298"/>
      <c r="D238" s="296" t="s">
        <v>753</v>
      </c>
      <c r="E238" s="270" t="s">
        <v>64</v>
      </c>
      <c r="F238" s="270" t="s">
        <v>64</v>
      </c>
      <c r="G238" s="270" t="s">
        <v>27</v>
      </c>
      <c r="H238" s="270" t="s">
        <v>27</v>
      </c>
      <c r="I238" s="270" t="s">
        <v>27</v>
      </c>
      <c r="J238" s="270" t="s">
        <v>27</v>
      </c>
      <c r="K238" s="270" t="s">
        <v>27</v>
      </c>
      <c r="L238" s="270" t="s">
        <v>27</v>
      </c>
    </row>
    <row r="239" ht="21" customHeight="1" spans="1:12">
      <c r="A239" s="296" t="s">
        <v>754</v>
      </c>
      <c r="B239" s="297"/>
      <c r="C239" s="298"/>
      <c r="D239" s="296" t="s">
        <v>755</v>
      </c>
      <c r="E239" s="270" t="s">
        <v>756</v>
      </c>
      <c r="F239" s="270" t="s">
        <v>756</v>
      </c>
      <c r="G239" s="270"/>
      <c r="H239" s="270"/>
      <c r="I239" s="270"/>
      <c r="J239" s="270"/>
      <c r="K239" s="270"/>
      <c r="L239" s="270"/>
    </row>
    <row r="240" ht="21" customHeight="1" spans="1:12">
      <c r="A240" s="296" t="s">
        <v>757</v>
      </c>
      <c r="B240" s="297"/>
      <c r="C240" s="298"/>
      <c r="D240" s="296" t="s">
        <v>758</v>
      </c>
      <c r="E240" s="270" t="s">
        <v>756</v>
      </c>
      <c r="F240" s="270" t="s">
        <v>756</v>
      </c>
      <c r="G240" s="270"/>
      <c r="H240" s="270"/>
      <c r="I240" s="270"/>
      <c r="J240" s="270"/>
      <c r="K240" s="270"/>
      <c r="L240" s="270"/>
    </row>
    <row r="241" ht="21" customHeight="1" spans="1:12">
      <c r="A241" s="296" t="s">
        <v>759</v>
      </c>
      <c r="B241" s="297"/>
      <c r="C241" s="298"/>
      <c r="D241" s="296" t="s">
        <v>760</v>
      </c>
      <c r="E241" s="270" t="s">
        <v>761</v>
      </c>
      <c r="F241" s="270" t="s">
        <v>761</v>
      </c>
      <c r="G241" s="270"/>
      <c r="H241" s="270"/>
      <c r="I241" s="270"/>
      <c r="J241" s="270"/>
      <c r="K241" s="270"/>
      <c r="L241" s="270"/>
    </row>
    <row r="242" ht="21" customHeight="1" spans="1:12">
      <c r="A242" s="296" t="s">
        <v>762</v>
      </c>
      <c r="B242" s="297"/>
      <c r="C242" s="298"/>
      <c r="D242" s="296" t="s">
        <v>763</v>
      </c>
      <c r="E242" s="270" t="s">
        <v>764</v>
      </c>
      <c r="F242" s="270" t="s">
        <v>764</v>
      </c>
      <c r="G242" s="270"/>
      <c r="H242" s="270"/>
      <c r="I242" s="270"/>
      <c r="J242" s="270"/>
      <c r="K242" s="270"/>
      <c r="L242" s="270"/>
    </row>
    <row r="243" ht="21" customHeight="1" spans="1:12">
      <c r="A243" s="296" t="s">
        <v>765</v>
      </c>
      <c r="B243" s="297"/>
      <c r="C243" s="298"/>
      <c r="D243" s="296" t="s">
        <v>766</v>
      </c>
      <c r="E243" s="270" t="s">
        <v>767</v>
      </c>
      <c r="F243" s="270" t="s">
        <v>767</v>
      </c>
      <c r="G243" s="270"/>
      <c r="H243" s="270"/>
      <c r="I243" s="270"/>
      <c r="J243" s="270"/>
      <c r="K243" s="270"/>
      <c r="L243" s="270"/>
    </row>
    <row r="244" ht="21" customHeight="1" spans="1:12">
      <c r="A244" s="296" t="s">
        <v>768</v>
      </c>
      <c r="B244" s="297"/>
      <c r="C244" s="298"/>
      <c r="D244" s="296" t="s">
        <v>769</v>
      </c>
      <c r="E244" s="270" t="s">
        <v>770</v>
      </c>
      <c r="F244" s="270" t="s">
        <v>770</v>
      </c>
      <c r="G244" s="270" t="s">
        <v>27</v>
      </c>
      <c r="H244" s="270" t="s">
        <v>27</v>
      </c>
      <c r="I244" s="270" t="s">
        <v>27</v>
      </c>
      <c r="J244" s="270" t="s">
        <v>27</v>
      </c>
      <c r="K244" s="270" t="s">
        <v>27</v>
      </c>
      <c r="L244" s="270" t="s">
        <v>27</v>
      </c>
    </row>
    <row r="245" ht="21" customHeight="1" spans="1:12">
      <c r="A245" s="296" t="s">
        <v>771</v>
      </c>
      <c r="B245" s="297"/>
      <c r="C245" s="298"/>
      <c r="D245" s="296" t="s">
        <v>772</v>
      </c>
      <c r="E245" s="270" t="s">
        <v>773</v>
      </c>
      <c r="F245" s="270" t="s">
        <v>773</v>
      </c>
      <c r="G245" s="270"/>
      <c r="H245" s="270"/>
      <c r="I245" s="270"/>
      <c r="J245" s="270"/>
      <c r="K245" s="270"/>
      <c r="L245" s="270"/>
    </row>
    <row r="246" ht="21" customHeight="1" spans="1:12">
      <c r="A246" s="296" t="s">
        <v>774</v>
      </c>
      <c r="B246" s="297"/>
      <c r="C246" s="298"/>
      <c r="D246" s="296" t="s">
        <v>775</v>
      </c>
      <c r="E246" s="270" t="s">
        <v>776</v>
      </c>
      <c r="F246" s="270" t="s">
        <v>776</v>
      </c>
      <c r="G246" s="270" t="s">
        <v>27</v>
      </c>
      <c r="H246" s="270" t="s">
        <v>27</v>
      </c>
      <c r="I246" s="270" t="s">
        <v>27</v>
      </c>
      <c r="J246" s="270" t="s">
        <v>27</v>
      </c>
      <c r="K246" s="270" t="s">
        <v>27</v>
      </c>
      <c r="L246" s="270" t="s">
        <v>27</v>
      </c>
    </row>
    <row r="247" ht="21" customHeight="1" spans="1:12">
      <c r="A247" s="296" t="s">
        <v>777</v>
      </c>
      <c r="B247" s="297"/>
      <c r="C247" s="298"/>
      <c r="D247" s="296" t="s">
        <v>778</v>
      </c>
      <c r="E247" s="270" t="s">
        <v>67</v>
      </c>
      <c r="F247" s="270" t="s">
        <v>67</v>
      </c>
      <c r="G247" s="270"/>
      <c r="H247" s="270"/>
      <c r="I247" s="270"/>
      <c r="J247" s="270"/>
      <c r="K247" s="270"/>
      <c r="L247" s="270"/>
    </row>
    <row r="248" ht="21" customHeight="1" spans="1:12">
      <c r="A248" s="296" t="s">
        <v>779</v>
      </c>
      <c r="B248" s="297"/>
      <c r="C248" s="298"/>
      <c r="D248" s="296" t="s">
        <v>780</v>
      </c>
      <c r="E248" s="270" t="s">
        <v>781</v>
      </c>
      <c r="F248" s="270" t="s">
        <v>781</v>
      </c>
      <c r="G248" s="270"/>
      <c r="H248" s="270"/>
      <c r="I248" s="270"/>
      <c r="J248" s="270"/>
      <c r="K248" s="270"/>
      <c r="L248" s="270"/>
    </row>
    <row r="249" ht="21" customHeight="1" spans="1:12">
      <c r="A249" s="296" t="s">
        <v>782</v>
      </c>
      <c r="B249" s="297"/>
      <c r="C249" s="298"/>
      <c r="D249" s="296" t="s">
        <v>783</v>
      </c>
      <c r="E249" s="270" t="s">
        <v>781</v>
      </c>
      <c r="F249" s="270" t="s">
        <v>781</v>
      </c>
      <c r="G249" s="270"/>
      <c r="H249" s="270"/>
      <c r="I249" s="270"/>
      <c r="J249" s="270"/>
      <c r="K249" s="270"/>
      <c r="L249" s="270"/>
    </row>
    <row r="250" ht="21" customHeight="1" spans="1:12">
      <c r="A250" s="296" t="s">
        <v>784</v>
      </c>
      <c r="B250" s="297"/>
      <c r="C250" s="298"/>
      <c r="D250" s="296" t="s">
        <v>785</v>
      </c>
      <c r="E250" s="270" t="s">
        <v>786</v>
      </c>
      <c r="F250" s="270" t="s">
        <v>786</v>
      </c>
      <c r="G250" s="270"/>
      <c r="H250" s="270"/>
      <c r="I250" s="270"/>
      <c r="J250" s="270"/>
      <c r="K250" s="270"/>
      <c r="L250" s="270"/>
    </row>
    <row r="251" ht="21" customHeight="1" spans="1:12">
      <c r="A251" s="296" t="s">
        <v>787</v>
      </c>
      <c r="B251" s="297"/>
      <c r="C251" s="298"/>
      <c r="D251" s="296" t="s">
        <v>788</v>
      </c>
      <c r="E251" s="270" t="s">
        <v>786</v>
      </c>
      <c r="F251" s="270" t="s">
        <v>786</v>
      </c>
      <c r="G251" s="270"/>
      <c r="H251" s="270"/>
      <c r="I251" s="270"/>
      <c r="J251" s="270"/>
      <c r="K251" s="270"/>
      <c r="L251" s="270"/>
    </row>
    <row r="252" ht="21" customHeight="1" spans="1:12">
      <c r="A252" s="296" t="s">
        <v>789</v>
      </c>
      <c r="B252" s="297"/>
      <c r="C252" s="298"/>
      <c r="D252" s="296" t="s">
        <v>790</v>
      </c>
      <c r="E252" s="270" t="s">
        <v>791</v>
      </c>
      <c r="F252" s="270" t="s">
        <v>791</v>
      </c>
      <c r="G252" s="270" t="s">
        <v>27</v>
      </c>
      <c r="H252" s="270" t="s">
        <v>27</v>
      </c>
      <c r="I252" s="270"/>
      <c r="J252" s="270" t="s">
        <v>27</v>
      </c>
      <c r="K252" s="270" t="s">
        <v>27</v>
      </c>
      <c r="L252" s="270" t="s">
        <v>27</v>
      </c>
    </row>
    <row r="253" ht="21" customHeight="1" spans="1:12">
      <c r="A253" s="296" t="s">
        <v>792</v>
      </c>
      <c r="B253" s="297"/>
      <c r="C253" s="298"/>
      <c r="D253" s="296" t="s">
        <v>793</v>
      </c>
      <c r="E253" s="270" t="s">
        <v>791</v>
      </c>
      <c r="F253" s="270" t="s">
        <v>791</v>
      </c>
      <c r="G253" s="270" t="s">
        <v>27</v>
      </c>
      <c r="H253" s="270" t="s">
        <v>27</v>
      </c>
      <c r="I253" s="270"/>
      <c r="J253" s="270" t="s">
        <v>27</v>
      </c>
      <c r="K253" s="270" t="s">
        <v>27</v>
      </c>
      <c r="L253" s="270" t="s">
        <v>27</v>
      </c>
    </row>
    <row r="254" ht="21" customHeight="1" spans="1:12">
      <c r="A254" s="296" t="s">
        <v>794</v>
      </c>
      <c r="B254" s="297"/>
      <c r="C254" s="298"/>
      <c r="D254" s="296" t="s">
        <v>148</v>
      </c>
      <c r="E254" s="270" t="s">
        <v>795</v>
      </c>
      <c r="F254" s="270" t="s">
        <v>795</v>
      </c>
      <c r="G254" s="270" t="s">
        <v>27</v>
      </c>
      <c r="H254" s="270" t="s">
        <v>27</v>
      </c>
      <c r="I254" s="270"/>
      <c r="J254" s="270" t="s">
        <v>27</v>
      </c>
      <c r="K254" s="270" t="s">
        <v>27</v>
      </c>
      <c r="L254" s="270" t="s">
        <v>27</v>
      </c>
    </row>
    <row r="255" ht="21" customHeight="1" spans="1:12">
      <c r="A255" s="296" t="s">
        <v>796</v>
      </c>
      <c r="B255" s="297"/>
      <c r="C255" s="298"/>
      <c r="D255" s="296" t="s">
        <v>797</v>
      </c>
      <c r="E255" s="270" t="s">
        <v>798</v>
      </c>
      <c r="F255" s="270" t="s">
        <v>798</v>
      </c>
      <c r="G255" s="270" t="s">
        <v>27</v>
      </c>
      <c r="H255" s="270" t="s">
        <v>27</v>
      </c>
      <c r="I255" s="270"/>
      <c r="J255" s="270" t="s">
        <v>27</v>
      </c>
      <c r="K255" s="270" t="s">
        <v>27</v>
      </c>
      <c r="L255" s="270" t="s">
        <v>27</v>
      </c>
    </row>
    <row r="256" ht="21" customHeight="1" spans="1:12">
      <c r="A256" s="296" t="s">
        <v>799</v>
      </c>
      <c r="B256" s="297"/>
      <c r="C256" s="298"/>
      <c r="D256" s="296" t="s">
        <v>800</v>
      </c>
      <c r="E256" s="270" t="s">
        <v>801</v>
      </c>
      <c r="F256" s="270" t="s">
        <v>801</v>
      </c>
      <c r="G256" s="270" t="s">
        <v>27</v>
      </c>
      <c r="H256" s="270" t="s">
        <v>27</v>
      </c>
      <c r="I256" s="270" t="s">
        <v>27</v>
      </c>
      <c r="J256" s="270" t="s">
        <v>27</v>
      </c>
      <c r="K256" s="270" t="s">
        <v>27</v>
      </c>
      <c r="L256" s="270" t="s">
        <v>27</v>
      </c>
    </row>
    <row r="257" ht="21" customHeight="1" spans="1:12">
      <c r="A257" s="296" t="s">
        <v>802</v>
      </c>
      <c r="B257" s="297"/>
      <c r="C257" s="298"/>
      <c r="D257" s="296" t="s">
        <v>803</v>
      </c>
      <c r="E257" s="270" t="s">
        <v>804</v>
      </c>
      <c r="F257" s="270" t="s">
        <v>804</v>
      </c>
      <c r="G257" s="270"/>
      <c r="H257" s="270"/>
      <c r="I257" s="270"/>
      <c r="J257" s="270"/>
      <c r="K257" s="270"/>
      <c r="L257" s="270"/>
    </row>
    <row r="258" ht="21" customHeight="1" spans="1:12">
      <c r="A258" s="296" t="s">
        <v>805</v>
      </c>
      <c r="B258" s="297"/>
      <c r="C258" s="298"/>
      <c r="D258" s="296" t="s">
        <v>806</v>
      </c>
      <c r="E258" s="270" t="s">
        <v>807</v>
      </c>
      <c r="F258" s="270" t="s">
        <v>807</v>
      </c>
      <c r="G258" s="270"/>
      <c r="H258" s="270"/>
      <c r="I258" s="270"/>
      <c r="J258" s="270"/>
      <c r="K258" s="270"/>
      <c r="L258" s="270"/>
    </row>
    <row r="259" ht="21" customHeight="1" spans="1:12">
      <c r="A259" s="296" t="s">
        <v>808</v>
      </c>
      <c r="B259" s="297"/>
      <c r="C259" s="298"/>
      <c r="D259" s="296" t="s">
        <v>809</v>
      </c>
      <c r="E259" s="270" t="s">
        <v>810</v>
      </c>
      <c r="F259" s="270" t="s">
        <v>810</v>
      </c>
      <c r="G259" s="270"/>
      <c r="H259" s="270"/>
      <c r="I259" s="270"/>
      <c r="J259" s="270"/>
      <c r="K259" s="270"/>
      <c r="L259" s="270"/>
    </row>
    <row r="260" ht="21" customHeight="1" spans="1:12">
      <c r="A260" s="296" t="s">
        <v>811</v>
      </c>
      <c r="B260" s="297"/>
      <c r="C260" s="298"/>
      <c r="D260" s="296" t="s">
        <v>812</v>
      </c>
      <c r="E260" s="270" t="s">
        <v>813</v>
      </c>
      <c r="F260" s="270" t="s">
        <v>813</v>
      </c>
      <c r="G260" s="270" t="s">
        <v>27</v>
      </c>
      <c r="H260" s="270" t="s">
        <v>27</v>
      </c>
      <c r="I260" s="270" t="s">
        <v>27</v>
      </c>
      <c r="J260" s="270" t="s">
        <v>27</v>
      </c>
      <c r="K260" s="270" t="s">
        <v>27</v>
      </c>
      <c r="L260" s="270" t="s">
        <v>27</v>
      </c>
    </row>
    <row r="261" ht="21" customHeight="1" spans="1:12">
      <c r="A261" s="296" t="s">
        <v>814</v>
      </c>
      <c r="B261" s="297"/>
      <c r="C261" s="298"/>
      <c r="D261" s="296" t="s">
        <v>815</v>
      </c>
      <c r="E261" s="270" t="s">
        <v>813</v>
      </c>
      <c r="F261" s="270" t="s">
        <v>813</v>
      </c>
      <c r="G261" s="270" t="s">
        <v>27</v>
      </c>
      <c r="H261" s="270" t="s">
        <v>27</v>
      </c>
      <c r="I261" s="270" t="s">
        <v>27</v>
      </c>
      <c r="J261" s="270" t="s">
        <v>27</v>
      </c>
      <c r="K261" s="270" t="s">
        <v>27</v>
      </c>
      <c r="L261" s="270" t="s">
        <v>27</v>
      </c>
    </row>
    <row r="262" ht="21" customHeight="1" spans="1:12">
      <c r="A262" s="296" t="s">
        <v>816</v>
      </c>
      <c r="B262" s="297"/>
      <c r="C262" s="298"/>
      <c r="D262" s="296" t="s">
        <v>817</v>
      </c>
      <c r="E262" s="270" t="s">
        <v>23</v>
      </c>
      <c r="F262" s="270" t="s">
        <v>23</v>
      </c>
      <c r="G262" s="270" t="s">
        <v>27</v>
      </c>
      <c r="H262" s="270" t="s">
        <v>27</v>
      </c>
      <c r="I262" s="270"/>
      <c r="J262" s="270" t="s">
        <v>27</v>
      </c>
      <c r="K262" s="270" t="s">
        <v>27</v>
      </c>
      <c r="L262" s="270" t="s">
        <v>27</v>
      </c>
    </row>
    <row r="263" ht="21" customHeight="1" spans="1:12">
      <c r="A263" s="296" t="s">
        <v>818</v>
      </c>
      <c r="B263" s="297"/>
      <c r="C263" s="298"/>
      <c r="D263" s="296" t="s">
        <v>819</v>
      </c>
      <c r="E263" s="270" t="s">
        <v>820</v>
      </c>
      <c r="F263" s="270" t="s">
        <v>820</v>
      </c>
      <c r="G263" s="270" t="s">
        <v>27</v>
      </c>
      <c r="H263" s="270" t="s">
        <v>27</v>
      </c>
      <c r="I263" s="270"/>
      <c r="J263" s="270" t="s">
        <v>27</v>
      </c>
      <c r="K263" s="270" t="s">
        <v>27</v>
      </c>
      <c r="L263" s="270" t="s">
        <v>27</v>
      </c>
    </row>
    <row r="264" ht="21" customHeight="1" spans="1:12">
      <c r="A264" s="296" t="s">
        <v>821</v>
      </c>
      <c r="B264" s="297"/>
      <c r="C264" s="298"/>
      <c r="D264" s="296" t="s">
        <v>822</v>
      </c>
      <c r="E264" s="270" t="s">
        <v>820</v>
      </c>
      <c r="F264" s="270" t="s">
        <v>820</v>
      </c>
      <c r="G264" s="270" t="s">
        <v>27</v>
      </c>
      <c r="H264" s="270" t="s">
        <v>27</v>
      </c>
      <c r="I264" s="270"/>
      <c r="J264" s="270" t="s">
        <v>27</v>
      </c>
      <c r="K264" s="270" t="s">
        <v>27</v>
      </c>
      <c r="L264" s="270" t="s">
        <v>27</v>
      </c>
    </row>
    <row r="265" ht="21" customHeight="1" spans="1:12">
      <c r="A265" s="296" t="s">
        <v>823</v>
      </c>
      <c r="B265" s="297"/>
      <c r="C265" s="298"/>
      <c r="D265" s="296" t="s">
        <v>824</v>
      </c>
      <c r="E265" s="270" t="s">
        <v>825</v>
      </c>
      <c r="F265" s="270" t="s">
        <v>825</v>
      </c>
      <c r="G265" s="270"/>
      <c r="H265" s="270"/>
      <c r="I265" s="270"/>
      <c r="J265" s="270"/>
      <c r="K265" s="270"/>
      <c r="L265" s="270"/>
    </row>
    <row r="266" ht="21" customHeight="1" spans="1:12">
      <c r="A266" s="296" t="s">
        <v>826</v>
      </c>
      <c r="B266" s="297"/>
      <c r="C266" s="298"/>
      <c r="D266" s="296" t="s">
        <v>824</v>
      </c>
      <c r="E266" s="270" t="s">
        <v>825</v>
      </c>
      <c r="F266" s="270" t="s">
        <v>825</v>
      </c>
      <c r="G266" s="270"/>
      <c r="H266" s="270"/>
      <c r="I266" s="270"/>
      <c r="J266" s="270"/>
      <c r="K266" s="270"/>
      <c r="L266" s="270"/>
    </row>
    <row r="267" ht="21" customHeight="1" spans="1:12">
      <c r="A267" s="296" t="s">
        <v>827</v>
      </c>
      <c r="B267" s="297"/>
      <c r="C267" s="298"/>
      <c r="D267" s="296" t="s">
        <v>828</v>
      </c>
      <c r="E267" s="270" t="s">
        <v>829</v>
      </c>
      <c r="F267" s="270" t="s">
        <v>829</v>
      </c>
      <c r="G267" s="270" t="s">
        <v>27</v>
      </c>
      <c r="H267" s="270" t="s">
        <v>27</v>
      </c>
      <c r="I267" s="270" t="s">
        <v>27</v>
      </c>
      <c r="J267" s="270" t="s">
        <v>27</v>
      </c>
      <c r="K267" s="270" t="s">
        <v>27</v>
      </c>
      <c r="L267" s="270" t="s">
        <v>27</v>
      </c>
    </row>
    <row r="268" ht="21" customHeight="1" spans="1:12">
      <c r="A268" s="296" t="s">
        <v>830</v>
      </c>
      <c r="B268" s="297"/>
      <c r="C268" s="298"/>
      <c r="D268" s="296" t="s">
        <v>831</v>
      </c>
      <c r="E268" s="270" t="s">
        <v>832</v>
      </c>
      <c r="F268" s="270" t="s">
        <v>832</v>
      </c>
      <c r="G268" s="270" t="s">
        <v>27</v>
      </c>
      <c r="H268" s="270" t="s">
        <v>27</v>
      </c>
      <c r="I268" s="270" t="s">
        <v>27</v>
      </c>
      <c r="J268" s="270" t="s">
        <v>27</v>
      </c>
      <c r="K268" s="270" t="s">
        <v>27</v>
      </c>
      <c r="L268" s="270" t="s">
        <v>27</v>
      </c>
    </row>
    <row r="269" ht="21" customHeight="1" spans="1:12">
      <c r="A269" s="296" t="s">
        <v>833</v>
      </c>
      <c r="B269" s="297"/>
      <c r="C269" s="298"/>
      <c r="D269" s="296" t="s">
        <v>148</v>
      </c>
      <c r="E269" s="270" t="s">
        <v>834</v>
      </c>
      <c r="F269" s="270" t="s">
        <v>834</v>
      </c>
      <c r="G269" s="270" t="s">
        <v>27</v>
      </c>
      <c r="H269" s="270" t="s">
        <v>27</v>
      </c>
      <c r="I269" s="270"/>
      <c r="J269" s="270" t="s">
        <v>27</v>
      </c>
      <c r="K269" s="270" t="s">
        <v>27</v>
      </c>
      <c r="L269" s="270" t="s">
        <v>27</v>
      </c>
    </row>
    <row r="270" ht="21" customHeight="1" spans="1:12">
      <c r="A270" s="296" t="s">
        <v>835</v>
      </c>
      <c r="B270" s="297"/>
      <c r="C270" s="298"/>
      <c r="D270" s="296" t="s">
        <v>139</v>
      </c>
      <c r="E270" s="270" t="s">
        <v>836</v>
      </c>
      <c r="F270" s="270" t="s">
        <v>836</v>
      </c>
      <c r="G270" s="270" t="s">
        <v>27</v>
      </c>
      <c r="H270" s="270" t="s">
        <v>27</v>
      </c>
      <c r="I270" s="270" t="s">
        <v>27</v>
      </c>
      <c r="J270" s="270" t="s">
        <v>27</v>
      </c>
      <c r="K270" s="270" t="s">
        <v>27</v>
      </c>
      <c r="L270" s="270" t="s">
        <v>27</v>
      </c>
    </row>
    <row r="271" ht="21" customHeight="1" spans="1:12">
      <c r="A271" s="296" t="s">
        <v>837</v>
      </c>
      <c r="B271" s="297"/>
      <c r="C271" s="298"/>
      <c r="D271" s="296" t="s">
        <v>838</v>
      </c>
      <c r="E271" s="270" t="s">
        <v>839</v>
      </c>
      <c r="F271" s="270" t="s">
        <v>839</v>
      </c>
      <c r="G271" s="270" t="s">
        <v>27</v>
      </c>
      <c r="H271" s="270" t="s">
        <v>27</v>
      </c>
      <c r="I271" s="270"/>
      <c r="J271" s="270" t="s">
        <v>27</v>
      </c>
      <c r="K271" s="270" t="s">
        <v>27</v>
      </c>
      <c r="L271" s="270" t="s">
        <v>27</v>
      </c>
    </row>
    <row r="272" ht="21" customHeight="1" spans="1:12">
      <c r="A272" s="296" t="s">
        <v>840</v>
      </c>
      <c r="B272" s="297"/>
      <c r="C272" s="298"/>
      <c r="D272" s="296" t="s">
        <v>841</v>
      </c>
      <c r="E272" s="270" t="s">
        <v>839</v>
      </c>
      <c r="F272" s="270" t="s">
        <v>839</v>
      </c>
      <c r="G272" s="270" t="s">
        <v>27</v>
      </c>
      <c r="H272" s="270" t="s">
        <v>27</v>
      </c>
      <c r="I272" s="270"/>
      <c r="J272" s="270" t="s">
        <v>27</v>
      </c>
      <c r="K272" s="270" t="s">
        <v>27</v>
      </c>
      <c r="L272" s="270" t="s">
        <v>27</v>
      </c>
    </row>
    <row r="273" ht="21" customHeight="1" spans="1:12">
      <c r="A273" s="296" t="s">
        <v>842</v>
      </c>
      <c r="B273" s="297"/>
      <c r="C273" s="298"/>
      <c r="D273" s="296" t="s">
        <v>843</v>
      </c>
      <c r="E273" s="270" t="s">
        <v>844</v>
      </c>
      <c r="F273" s="270" t="s">
        <v>844</v>
      </c>
      <c r="G273" s="270" t="s">
        <v>27</v>
      </c>
      <c r="H273" s="270" t="s">
        <v>27</v>
      </c>
      <c r="I273" s="270"/>
      <c r="J273" s="270" t="s">
        <v>27</v>
      </c>
      <c r="K273" s="270" t="s">
        <v>27</v>
      </c>
      <c r="L273" s="270" t="s">
        <v>27</v>
      </c>
    </row>
    <row r="274" ht="21" customHeight="1" spans="1:12">
      <c r="A274" s="296" t="s">
        <v>845</v>
      </c>
      <c r="B274" s="297"/>
      <c r="C274" s="298"/>
      <c r="D274" s="296" t="s">
        <v>846</v>
      </c>
      <c r="E274" s="270" t="s">
        <v>844</v>
      </c>
      <c r="F274" s="270" t="s">
        <v>844</v>
      </c>
      <c r="G274" s="270" t="s">
        <v>27</v>
      </c>
      <c r="H274" s="270" t="s">
        <v>27</v>
      </c>
      <c r="I274" s="270"/>
      <c r="J274" s="270" t="s">
        <v>27</v>
      </c>
      <c r="K274" s="270" t="s">
        <v>27</v>
      </c>
      <c r="L274" s="270" t="s">
        <v>27</v>
      </c>
    </row>
    <row r="275" ht="21" customHeight="1" spans="1:12">
      <c r="A275" s="296" t="s">
        <v>847</v>
      </c>
      <c r="B275" s="297"/>
      <c r="C275" s="298"/>
      <c r="D275" s="296" t="s">
        <v>848</v>
      </c>
      <c r="E275" s="270" t="s">
        <v>849</v>
      </c>
      <c r="F275" s="270" t="s">
        <v>849</v>
      </c>
      <c r="G275" s="270" t="s">
        <v>27</v>
      </c>
      <c r="H275" s="270" t="s">
        <v>27</v>
      </c>
      <c r="I275" s="270"/>
      <c r="J275" s="270" t="s">
        <v>27</v>
      </c>
      <c r="K275" s="270" t="s">
        <v>27</v>
      </c>
      <c r="L275" s="270" t="s">
        <v>27</v>
      </c>
    </row>
    <row r="276" ht="21" customHeight="1" spans="1:12">
      <c r="A276" s="296" t="s">
        <v>850</v>
      </c>
      <c r="B276" s="297"/>
      <c r="C276" s="298"/>
      <c r="D276" s="296" t="s">
        <v>851</v>
      </c>
      <c r="E276" s="270" t="s">
        <v>852</v>
      </c>
      <c r="F276" s="270" t="s">
        <v>852</v>
      </c>
      <c r="G276" s="270"/>
      <c r="H276" s="270"/>
      <c r="I276" s="270"/>
      <c r="J276" s="270"/>
      <c r="K276" s="270"/>
      <c r="L276" s="270"/>
    </row>
    <row r="277" ht="21" customHeight="1" spans="1:12">
      <c r="A277" s="296" t="s">
        <v>853</v>
      </c>
      <c r="B277" s="297"/>
      <c r="C277" s="298"/>
      <c r="D277" s="296" t="s">
        <v>854</v>
      </c>
      <c r="E277" s="270" t="s">
        <v>852</v>
      </c>
      <c r="F277" s="270" t="s">
        <v>852</v>
      </c>
      <c r="G277" s="270"/>
      <c r="H277" s="270"/>
      <c r="I277" s="270"/>
      <c r="J277" s="270"/>
      <c r="K277" s="270"/>
      <c r="L277" s="270"/>
    </row>
    <row r="278" ht="21" customHeight="1" spans="1:12">
      <c r="A278" s="296" t="s">
        <v>855</v>
      </c>
      <c r="B278" s="297"/>
      <c r="C278" s="298"/>
      <c r="D278" s="296" t="s">
        <v>856</v>
      </c>
      <c r="E278" s="270" t="s">
        <v>857</v>
      </c>
      <c r="F278" s="270" t="s">
        <v>857</v>
      </c>
      <c r="G278" s="270" t="s">
        <v>27</v>
      </c>
      <c r="H278" s="270" t="s">
        <v>27</v>
      </c>
      <c r="I278" s="270"/>
      <c r="J278" s="270" t="s">
        <v>27</v>
      </c>
      <c r="K278" s="270" t="s">
        <v>27</v>
      </c>
      <c r="L278" s="270" t="s">
        <v>27</v>
      </c>
    </row>
    <row r="279" ht="21" customHeight="1" spans="1:12">
      <c r="A279" s="296" t="s">
        <v>858</v>
      </c>
      <c r="B279" s="297"/>
      <c r="C279" s="298"/>
      <c r="D279" s="296" t="s">
        <v>859</v>
      </c>
      <c r="E279" s="270" t="s">
        <v>860</v>
      </c>
      <c r="F279" s="270" t="s">
        <v>860</v>
      </c>
      <c r="G279" s="270" t="s">
        <v>27</v>
      </c>
      <c r="H279" s="270" t="s">
        <v>27</v>
      </c>
      <c r="I279" s="270"/>
      <c r="J279" s="270" t="s">
        <v>27</v>
      </c>
      <c r="K279" s="270" t="s">
        <v>27</v>
      </c>
      <c r="L279" s="270" t="s">
        <v>27</v>
      </c>
    </row>
    <row r="280" ht="21" customHeight="1" spans="1:12">
      <c r="A280" s="299" t="s">
        <v>861</v>
      </c>
      <c r="B280" s="300"/>
      <c r="C280" s="301"/>
      <c r="D280" s="299" t="s">
        <v>862</v>
      </c>
      <c r="E280" s="302" t="s">
        <v>651</v>
      </c>
      <c r="F280" s="302" t="s">
        <v>651</v>
      </c>
      <c r="G280" s="302"/>
      <c r="H280" s="302"/>
      <c r="I280" s="302"/>
      <c r="J280" s="302"/>
      <c r="K280" s="302"/>
      <c r="L280" s="302"/>
    </row>
    <row r="281" ht="21" customHeight="1" spans="1:12">
      <c r="A281" s="291" t="s">
        <v>863</v>
      </c>
      <c r="B281" s="7"/>
      <c r="C281" s="5"/>
      <c r="D281" s="291" t="s">
        <v>864</v>
      </c>
      <c r="E281" s="292" t="s">
        <v>865</v>
      </c>
      <c r="F281" s="292" t="s">
        <v>865</v>
      </c>
      <c r="G281" s="292" t="s">
        <v>27</v>
      </c>
      <c r="H281" s="292" t="s">
        <v>27</v>
      </c>
      <c r="I281" s="292"/>
      <c r="J281" s="292" t="s">
        <v>27</v>
      </c>
      <c r="K281" s="292" t="s">
        <v>27</v>
      </c>
      <c r="L281" s="292" t="s">
        <v>27</v>
      </c>
    </row>
    <row r="282" ht="21" customHeight="1" spans="1:12">
      <c r="A282" s="368" t="s">
        <v>866</v>
      </c>
      <c r="B282" s="7"/>
      <c r="C282" s="7"/>
      <c r="D282" s="7"/>
      <c r="E282" s="7"/>
      <c r="F282" s="7"/>
      <c r="G282" s="7"/>
      <c r="H282" s="7"/>
      <c r="I282" s="7"/>
      <c r="J282" s="7"/>
      <c r="K282" s="7"/>
      <c r="L282" s="5"/>
    </row>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26.25" customHeight="1"/>
    <row r="358" ht="26.25" customHeight="1"/>
    <row r="359" ht="26.25" customHeight="1"/>
    <row r="360" ht="26.25" customHeight="1"/>
    <row r="361" ht="26.25" customHeight="1"/>
    <row r="362" ht="26.25" customHeight="1"/>
    <row r="363" ht="26.25" customHeight="1"/>
    <row r="364" ht="26.25" customHeight="1"/>
    <row r="365" ht="26.25" customHeight="1"/>
    <row r="366" ht="26.25" customHeight="1"/>
    <row r="367" ht="26.25" customHeight="1"/>
    <row r="368" ht="26.25" customHeight="1"/>
    <row r="369" ht="26.25" customHeight="1"/>
    <row r="370" ht="26.25" customHeight="1"/>
    <row r="371" ht="26.25" customHeight="1"/>
    <row r="372" ht="26.25" customHeight="1"/>
    <row r="373" ht="26.25" customHeight="1"/>
    <row r="374" ht="26.25" customHeight="1"/>
    <row r="375" ht="26.25" customHeight="1"/>
    <row r="376" ht="26.25" customHeight="1"/>
    <row r="377" ht="26.25" customHeight="1"/>
    <row r="378" ht="26.25" customHeight="1"/>
    <row r="379" ht="26.25" customHeight="1"/>
    <row r="380" ht="26.25" customHeight="1"/>
    <row r="381" ht="26.25" customHeight="1"/>
    <row r="382" ht="26.25" customHeight="1"/>
    <row r="383" ht="26.25" customHeight="1"/>
    <row r="384" ht="26.25" customHeight="1"/>
    <row r="385" ht="26.25" customHeight="1"/>
    <row r="386" ht="26.25" customHeight="1"/>
    <row r="387" ht="26.25" customHeight="1"/>
    <row r="388" ht="26.25" customHeight="1"/>
    <row r="389" ht="26.25" customHeight="1"/>
    <row r="390" ht="26.25" customHeight="1"/>
    <row r="391" ht="26.25" customHeight="1"/>
    <row r="392" ht="26.25" customHeight="1"/>
    <row r="393" ht="26.25" customHeight="1"/>
    <row r="394" ht="26.25" customHeight="1"/>
    <row r="395" ht="26.25" customHeight="1"/>
    <row r="396" ht="26.25" customHeight="1"/>
    <row r="397" ht="26.25" customHeight="1"/>
    <row r="398" ht="26.25" customHeight="1"/>
    <row r="399" ht="26.25" customHeight="1"/>
    <row r="400" ht="26.25" customHeight="1"/>
    <row r="401" ht="26.25" customHeight="1"/>
    <row r="402" ht="26.25" customHeight="1"/>
    <row r="403" ht="26.25" customHeight="1"/>
    <row r="404" ht="26.25" customHeight="1"/>
    <row r="405" ht="26.25" customHeight="1"/>
    <row r="406" ht="26.25" customHeight="1"/>
    <row r="407" ht="26.25" customHeight="1"/>
    <row r="408" ht="26.25" customHeight="1"/>
    <row r="409" ht="26.25" customHeight="1"/>
    <row r="410" ht="26.25" customHeight="1"/>
    <row r="411" ht="26.25" customHeight="1"/>
    <row r="412" ht="26.25" customHeight="1"/>
    <row r="413" ht="26.25" customHeight="1"/>
    <row r="414" ht="26.25" customHeight="1"/>
    <row r="415" ht="26.25" customHeight="1"/>
    <row r="416" ht="26.25" customHeight="1"/>
    <row r="417" ht="26.25" customHeight="1"/>
    <row r="418" ht="26.25" customHeight="1"/>
    <row r="419" ht="26.25" customHeight="1"/>
    <row r="420" ht="26.25" customHeight="1"/>
    <row r="421" ht="26.25" customHeight="1"/>
    <row r="422" ht="26.25" customHeight="1"/>
    <row r="423" ht="26.25" customHeight="1"/>
    <row r="424" ht="26.25" customHeight="1"/>
    <row r="425" ht="26.25" customHeight="1"/>
    <row r="426" ht="26.25" customHeight="1"/>
    <row r="427" ht="26.25" customHeight="1"/>
    <row r="428" ht="26.25" customHeight="1"/>
    <row r="429" ht="26.25" customHeight="1"/>
    <row r="430" ht="26.25" customHeight="1"/>
    <row r="431" ht="26.25" customHeight="1"/>
    <row r="432" ht="26.25" customHeight="1"/>
    <row r="433" ht="26.25" customHeight="1"/>
    <row r="434" ht="26.25" customHeight="1"/>
    <row r="435" ht="26.25" customHeight="1"/>
    <row r="436" ht="26.25" customHeight="1"/>
    <row r="437" ht="26.25" customHeight="1"/>
    <row r="438" ht="26.25" customHeight="1"/>
    <row r="439" ht="26.25" customHeight="1"/>
    <row r="440" ht="26.25" customHeight="1"/>
    <row r="441" ht="26.25" customHeight="1"/>
    <row r="442" ht="26.25" customHeight="1"/>
    <row r="443" ht="26.25" customHeight="1"/>
    <row r="444" ht="26.25" customHeight="1"/>
    <row r="445" ht="26.25" customHeight="1"/>
    <row r="446" ht="26.25" customHeight="1"/>
    <row r="447" ht="26.25" customHeight="1"/>
    <row r="448" ht="26.25" customHeight="1"/>
    <row r="449" ht="26.25" customHeight="1"/>
    <row r="450" ht="26.25" customHeight="1"/>
    <row r="451" ht="26.25" customHeight="1"/>
    <row r="452" ht="26.25" customHeight="1"/>
    <row r="453" ht="26.25" customHeight="1"/>
    <row r="454" ht="26.25" customHeight="1"/>
    <row r="455" ht="26.25" customHeight="1"/>
    <row r="456" ht="26.25" customHeight="1"/>
    <row r="457" ht="26.25" customHeight="1"/>
    <row r="458" ht="26.25" customHeight="1"/>
    <row r="459" ht="26.25" customHeight="1"/>
    <row r="460" ht="26.25" customHeight="1"/>
    <row r="461" ht="26.25" customHeight="1"/>
    <row r="462" ht="26.25" customHeight="1"/>
    <row r="463" ht="26.25" customHeight="1"/>
    <row r="464" ht="26.25" customHeight="1"/>
    <row r="465" ht="26.25" customHeight="1"/>
    <row r="466" ht="26.25" customHeight="1"/>
    <row r="467" ht="26.25" customHeight="1"/>
    <row r="468" ht="26.25" customHeight="1"/>
    <row r="469" ht="26.25" customHeight="1"/>
    <row r="470" ht="26.25" customHeight="1"/>
    <row r="471" ht="26.25" customHeight="1"/>
    <row r="472" ht="26.25" customHeight="1"/>
    <row r="473" ht="26.25" customHeight="1"/>
    <row r="474" ht="26.25" customHeight="1"/>
    <row r="475" ht="26.25" customHeight="1"/>
    <row r="476" ht="26.25" customHeight="1"/>
    <row r="477" ht="26.25" customHeight="1"/>
    <row r="478" ht="26.25" customHeight="1"/>
    <row r="479" ht="26.25" customHeight="1"/>
    <row r="480" ht="26.25" customHeight="1"/>
    <row r="481" ht="19.9" customHeight="1"/>
    <row r="482" ht="19.9" customHeight="1"/>
    <row r="483" ht="19.9" customHeight="1"/>
    <row r="484" ht="19.9" customHeight="1"/>
  </sheetData>
  <mergeCells count="28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C215"/>
    <mergeCell ref="A216:C216"/>
    <mergeCell ref="A217:C217"/>
    <mergeCell ref="A218:C218"/>
    <mergeCell ref="A219:C219"/>
    <mergeCell ref="A220:C220"/>
    <mergeCell ref="A221:C221"/>
    <mergeCell ref="A222:C222"/>
    <mergeCell ref="A223:C223"/>
    <mergeCell ref="A224:C224"/>
    <mergeCell ref="A225:C225"/>
    <mergeCell ref="A226:C226"/>
    <mergeCell ref="A227:C227"/>
    <mergeCell ref="A228:C228"/>
    <mergeCell ref="A229:C229"/>
    <mergeCell ref="A230:C230"/>
    <mergeCell ref="A231:C231"/>
    <mergeCell ref="A232:C232"/>
    <mergeCell ref="A233:C233"/>
    <mergeCell ref="A234:C234"/>
    <mergeCell ref="A235:C235"/>
    <mergeCell ref="A236:C236"/>
    <mergeCell ref="A237:C237"/>
    <mergeCell ref="A238:C238"/>
    <mergeCell ref="A239:C239"/>
    <mergeCell ref="A240:C240"/>
    <mergeCell ref="A241:C241"/>
    <mergeCell ref="A242:C242"/>
    <mergeCell ref="A243:C243"/>
    <mergeCell ref="A244:C244"/>
    <mergeCell ref="A245:C245"/>
    <mergeCell ref="A246:C246"/>
    <mergeCell ref="A247:C247"/>
    <mergeCell ref="A248:C248"/>
    <mergeCell ref="A249:C249"/>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68:C268"/>
    <mergeCell ref="A269:C269"/>
    <mergeCell ref="A270:C270"/>
    <mergeCell ref="A271:C271"/>
    <mergeCell ref="A272:C272"/>
    <mergeCell ref="A273:C273"/>
    <mergeCell ref="A274:C274"/>
    <mergeCell ref="A275:C275"/>
    <mergeCell ref="A276:C276"/>
    <mergeCell ref="A277:C277"/>
    <mergeCell ref="A278:C278"/>
    <mergeCell ref="A279:C279"/>
    <mergeCell ref="A280:C280"/>
    <mergeCell ref="A281:C281"/>
    <mergeCell ref="A282:L282"/>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1527777777778" right="0.235416666666667" top="0.669444444444445" bottom="0.2" header="0.75" footer="0.2"/>
  <pageSetup paperSize="9" orientation="landscape" horizontalDpi="600" vertic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V2" sqref="V2"/>
    </sheetView>
  </sheetViews>
  <sheetFormatPr defaultColWidth="8.66666666666667" defaultRowHeight="14.25"/>
  <cols>
    <col min="3" max="3" width="17" customWidth="1"/>
    <col min="5" max="5" width="15.9166666666667" customWidth="1"/>
    <col min="7" max="7" width="13.5" customWidth="1"/>
    <col min="10" max="10" width="13.25" customWidth="1"/>
  </cols>
  <sheetData>
    <row r="1" spans="1:10">
      <c r="A1" s="2" t="s">
        <v>1913</v>
      </c>
      <c r="B1" s="2"/>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1914</v>
      </c>
      <c r="D4" s="7"/>
      <c r="E4" s="7"/>
      <c r="F4" s="7"/>
      <c r="G4" s="7"/>
      <c r="H4" s="7"/>
      <c r="I4" s="7"/>
      <c r="J4" s="5"/>
    </row>
    <row r="5" spans="1:10">
      <c r="A5" s="4" t="s">
        <v>1828</v>
      </c>
      <c r="B5" s="5"/>
      <c r="C5" s="8" t="s">
        <v>1729</v>
      </c>
      <c r="D5" s="7"/>
      <c r="E5" s="5"/>
      <c r="F5" s="4" t="s">
        <v>1829</v>
      </c>
      <c r="G5" s="6" t="s">
        <v>1915</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8">
        <v>680</v>
      </c>
      <c r="E7" s="18">
        <v>680</v>
      </c>
      <c r="F7" s="18">
        <v>674.19</v>
      </c>
      <c r="G7" s="4">
        <v>10</v>
      </c>
      <c r="H7" s="154">
        <f>ROUND(F7/E7,2)</f>
        <v>0.99</v>
      </c>
      <c r="I7" s="18">
        <v>10</v>
      </c>
      <c r="J7" s="5"/>
    </row>
    <row r="8" ht="24" customHeight="1" spans="1:10">
      <c r="A8" s="10"/>
      <c r="B8" s="11"/>
      <c r="C8" s="12" t="s">
        <v>1838</v>
      </c>
      <c r="D8" s="18">
        <v>680</v>
      </c>
      <c r="E8" s="18">
        <v>680</v>
      </c>
      <c r="F8" s="18">
        <v>674.19</v>
      </c>
      <c r="G8" s="4" t="s">
        <v>1636</v>
      </c>
      <c r="H8" s="154">
        <f>ROUND(F8/E8,2)</f>
        <v>0.99</v>
      </c>
      <c r="I8" s="18" t="s">
        <v>1636</v>
      </c>
      <c r="J8" s="5"/>
    </row>
    <row r="9" ht="24" customHeight="1" spans="1:10">
      <c r="A9" s="10"/>
      <c r="B9" s="11"/>
      <c r="C9" s="12" t="s">
        <v>1839</v>
      </c>
      <c r="D9" s="15"/>
      <c r="E9" s="15"/>
      <c r="F9" s="15"/>
      <c r="G9" s="4" t="s">
        <v>1636</v>
      </c>
      <c r="H9" s="15"/>
      <c r="I9" s="18" t="s">
        <v>1636</v>
      </c>
      <c r="J9" s="5"/>
    </row>
    <row r="10"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97" customHeight="1" spans="1:10">
      <c r="A12" s="19"/>
      <c r="B12" s="8" t="s">
        <v>1916</v>
      </c>
      <c r="C12" s="7"/>
      <c r="D12" s="7"/>
      <c r="E12" s="5"/>
      <c r="F12" s="18" t="s">
        <v>1917</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spans="1:10">
      <c r="A15" s="22" t="s">
        <v>1789</v>
      </c>
      <c r="B15" s="23" t="s">
        <v>1790</v>
      </c>
      <c r="C15" s="45" t="s">
        <v>1796</v>
      </c>
      <c r="D15" s="22" t="s">
        <v>1918</v>
      </c>
      <c r="E15" s="158">
        <v>1</v>
      </c>
      <c r="F15" s="159" t="s">
        <v>1794</v>
      </c>
      <c r="G15" s="155">
        <v>1</v>
      </c>
      <c r="H15" s="156">
        <v>30</v>
      </c>
      <c r="I15" s="156">
        <v>30</v>
      </c>
      <c r="J15" s="156"/>
    </row>
    <row r="16" spans="1:10">
      <c r="A16" s="28"/>
      <c r="B16" s="23" t="s">
        <v>1795</v>
      </c>
      <c r="C16" s="45"/>
      <c r="D16" s="22"/>
      <c r="E16" s="160"/>
      <c r="F16" s="160"/>
      <c r="G16" s="156"/>
      <c r="H16" s="156"/>
      <c r="I16" s="156"/>
      <c r="J16" s="156"/>
    </row>
    <row r="17" ht="39" customHeight="1" spans="1:10">
      <c r="A17" s="28"/>
      <c r="B17" s="23" t="s">
        <v>1798</v>
      </c>
      <c r="C17" s="45" t="s">
        <v>1919</v>
      </c>
      <c r="D17" s="22" t="s">
        <v>1920</v>
      </c>
      <c r="E17" s="161">
        <v>45291</v>
      </c>
      <c r="F17" s="160" t="s">
        <v>1921</v>
      </c>
      <c r="G17" s="162">
        <v>45230</v>
      </c>
      <c r="H17" s="156">
        <v>30</v>
      </c>
      <c r="I17" s="156">
        <v>30</v>
      </c>
      <c r="J17" s="156"/>
    </row>
    <row r="18" spans="1:10">
      <c r="A18" s="19"/>
      <c r="B18" s="22" t="s">
        <v>1800</v>
      </c>
      <c r="C18" s="45"/>
      <c r="D18" s="22"/>
      <c r="E18" s="160"/>
      <c r="F18" s="160"/>
      <c r="G18" s="156"/>
      <c r="H18" s="156"/>
      <c r="I18" s="156"/>
      <c r="J18" s="156"/>
    </row>
    <row r="19" ht="24" customHeight="1" spans="1:10">
      <c r="A19" s="22" t="s">
        <v>1805</v>
      </c>
      <c r="B19" s="22" t="s">
        <v>1806</v>
      </c>
      <c r="C19" s="45"/>
      <c r="D19" s="22"/>
      <c r="E19" s="160"/>
      <c r="F19" s="160"/>
      <c r="G19" s="156"/>
      <c r="H19" s="156"/>
      <c r="I19" s="156"/>
      <c r="J19" s="156"/>
    </row>
    <row r="20" ht="24" customHeight="1" spans="1:10">
      <c r="A20" s="28"/>
      <c r="B20" s="22" t="s">
        <v>1810</v>
      </c>
      <c r="C20" s="163" t="s">
        <v>1922</v>
      </c>
      <c r="D20" s="22" t="s">
        <v>1918</v>
      </c>
      <c r="E20" s="158">
        <v>0.03</v>
      </c>
      <c r="F20" s="159" t="s">
        <v>1794</v>
      </c>
      <c r="G20" s="155">
        <v>1</v>
      </c>
      <c r="H20" s="156">
        <v>15</v>
      </c>
      <c r="I20" s="156">
        <v>15</v>
      </c>
      <c r="J20" s="156"/>
    </row>
    <row r="21" ht="24" customHeight="1" spans="1:10">
      <c r="A21" s="28"/>
      <c r="B21" s="22" t="s">
        <v>1812</v>
      </c>
      <c r="C21" s="45"/>
      <c r="D21" s="22"/>
      <c r="E21" s="160"/>
      <c r="F21" s="160"/>
      <c r="G21" s="156"/>
      <c r="H21" s="156"/>
      <c r="I21" s="156"/>
      <c r="J21" s="156"/>
    </row>
    <row r="22" ht="36" customHeight="1" spans="1:10">
      <c r="A22" s="19"/>
      <c r="B22" s="33" t="s">
        <v>1814</v>
      </c>
      <c r="C22" s="45"/>
      <c r="D22" s="22"/>
      <c r="E22" s="160"/>
      <c r="F22" s="160"/>
      <c r="G22" s="156"/>
      <c r="H22" s="156"/>
      <c r="I22" s="156"/>
      <c r="J22" s="156"/>
    </row>
    <row r="23" ht="36" customHeight="1" spans="1:10">
      <c r="A23" s="34" t="s">
        <v>1816</v>
      </c>
      <c r="B23" s="35" t="s">
        <v>1817</v>
      </c>
      <c r="C23" s="45" t="s">
        <v>1923</v>
      </c>
      <c r="D23" s="22" t="s">
        <v>1918</v>
      </c>
      <c r="E23" s="158">
        <v>0.9</v>
      </c>
      <c r="F23" s="159" t="s">
        <v>1794</v>
      </c>
      <c r="G23" s="155">
        <v>0.95</v>
      </c>
      <c r="H23" s="156">
        <v>15</v>
      </c>
      <c r="I23" s="156">
        <v>13</v>
      </c>
      <c r="J23" s="164" t="s">
        <v>11</v>
      </c>
    </row>
    <row r="24" spans="1:10">
      <c r="A24" s="4" t="s">
        <v>1868</v>
      </c>
      <c r="B24" s="7"/>
      <c r="C24" s="5"/>
      <c r="D24" s="4" t="s">
        <v>1724</v>
      </c>
      <c r="E24" s="7"/>
      <c r="F24" s="7"/>
      <c r="G24" s="7"/>
      <c r="H24" s="7"/>
      <c r="I24" s="7"/>
      <c r="J24" s="5"/>
    </row>
    <row r="25" spans="1:10">
      <c r="A25" s="4" t="s">
        <v>1869</v>
      </c>
      <c r="B25" s="7"/>
      <c r="C25" s="7"/>
      <c r="D25" s="7"/>
      <c r="E25" s="7"/>
      <c r="F25" s="7"/>
      <c r="G25" s="5"/>
      <c r="H25" s="4">
        <v>100</v>
      </c>
      <c r="I25" s="4">
        <v>98</v>
      </c>
      <c r="J25" s="41" t="s">
        <v>1870</v>
      </c>
    </row>
    <row r="26" spans="1:10">
      <c r="A26" s="37"/>
      <c r="B26" s="37"/>
      <c r="C26" s="37"/>
      <c r="D26" s="37"/>
      <c r="E26" s="37"/>
      <c r="F26" s="37"/>
      <c r="G26" s="37"/>
      <c r="H26" s="37"/>
      <c r="I26" s="37"/>
      <c r="J26" s="42"/>
    </row>
    <row r="27" spans="1:10">
      <c r="A27" s="38" t="s">
        <v>1820</v>
      </c>
      <c r="B27" s="37"/>
      <c r="C27" s="37"/>
      <c r="D27" s="37"/>
      <c r="E27" s="37"/>
      <c r="F27" s="37"/>
      <c r="G27" s="37"/>
      <c r="H27" s="37"/>
      <c r="I27" s="37"/>
      <c r="J27" s="42"/>
    </row>
    <row r="28" spans="1:1">
      <c r="A28" s="38" t="s">
        <v>1821</v>
      </c>
    </row>
    <row r="29" spans="1:1">
      <c r="A29" s="38" t="s">
        <v>1822</v>
      </c>
    </row>
    <row r="30" spans="1:1">
      <c r="A30" s="38" t="s">
        <v>1871</v>
      </c>
    </row>
    <row r="31" spans="1:1">
      <c r="A31" s="38" t="s">
        <v>1872</v>
      </c>
    </row>
    <row r="32" spans="1:1">
      <c r="A32" s="38" t="s">
        <v>1873</v>
      </c>
    </row>
    <row r="33" spans="1:1">
      <c r="A33" s="38" t="s">
        <v>1874</v>
      </c>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G15" sqref="G15"/>
    </sheetView>
  </sheetViews>
  <sheetFormatPr defaultColWidth="8.66666666666667" defaultRowHeight="14.25"/>
  <cols>
    <col min="3" max="3" width="13.75" customWidth="1"/>
    <col min="5" max="5" width="13.5" customWidth="1"/>
    <col min="10" max="10" width="12.0833333333333" customWidth="1"/>
  </cols>
  <sheetData>
    <row r="1" spans="1:10">
      <c r="A1" s="2" t="s">
        <v>1924</v>
      </c>
      <c r="B1" s="2"/>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1925</v>
      </c>
      <c r="D4" s="7"/>
      <c r="E4" s="7"/>
      <c r="F4" s="7"/>
      <c r="G4" s="7"/>
      <c r="H4" s="7"/>
      <c r="I4" s="7"/>
      <c r="J4" s="5"/>
    </row>
    <row r="5" spans="1:10">
      <c r="A5" s="4" t="s">
        <v>1828</v>
      </c>
      <c r="B5" s="5"/>
      <c r="C5" s="8" t="s">
        <v>1729</v>
      </c>
      <c r="D5" s="7"/>
      <c r="E5" s="5"/>
      <c r="F5" s="4" t="s">
        <v>1829</v>
      </c>
      <c r="G5" s="6" t="s">
        <v>1915</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8">
        <v>439.34</v>
      </c>
      <c r="E7" s="18">
        <v>439.34</v>
      </c>
      <c r="F7" s="18">
        <v>439.34</v>
      </c>
      <c r="G7" s="4">
        <v>10</v>
      </c>
      <c r="H7" s="154">
        <f>ROUND(F7/E7,2)</f>
        <v>1</v>
      </c>
      <c r="I7" s="18">
        <v>10</v>
      </c>
      <c r="J7" s="5"/>
    </row>
    <row r="8" ht="24" customHeight="1" spans="1:10">
      <c r="A8" s="10"/>
      <c r="B8" s="11"/>
      <c r="C8" s="12" t="s">
        <v>1838</v>
      </c>
      <c r="D8" s="18">
        <v>439.34</v>
      </c>
      <c r="E8" s="18">
        <v>439.34</v>
      </c>
      <c r="F8" s="18">
        <v>439.34</v>
      </c>
      <c r="G8" s="4" t="s">
        <v>1636</v>
      </c>
      <c r="H8" s="154">
        <f>ROUND(F8/E8,2)</f>
        <v>1</v>
      </c>
      <c r="I8" s="18" t="s">
        <v>1636</v>
      </c>
      <c r="J8" s="5"/>
    </row>
    <row r="9" ht="24" customHeight="1" spans="1:10">
      <c r="A9" s="10"/>
      <c r="B9" s="11"/>
      <c r="C9" s="12" t="s">
        <v>1839</v>
      </c>
      <c r="D9" s="15"/>
      <c r="E9" s="15"/>
      <c r="F9" s="15"/>
      <c r="G9" s="4" t="s">
        <v>1636</v>
      </c>
      <c r="H9" s="15"/>
      <c r="I9" s="18" t="s">
        <v>1636</v>
      </c>
      <c r="J9" s="5"/>
    </row>
    <row r="10"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71" customHeight="1" spans="1:10">
      <c r="A12" s="19"/>
      <c r="B12" s="40" t="s">
        <v>1926</v>
      </c>
      <c r="C12" s="7"/>
      <c r="D12" s="7"/>
      <c r="E12" s="5"/>
      <c r="F12" s="18" t="s">
        <v>1927</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ht="24" customHeight="1" spans="1:10">
      <c r="A15" s="22" t="s">
        <v>1789</v>
      </c>
      <c r="B15" s="23" t="s">
        <v>1790</v>
      </c>
      <c r="C15" s="45" t="s">
        <v>1928</v>
      </c>
      <c r="D15" s="22" t="s">
        <v>1797</v>
      </c>
      <c r="E15" s="394" t="s">
        <v>1929</v>
      </c>
      <c r="F15" s="20" t="s">
        <v>1930</v>
      </c>
      <c r="G15" s="155">
        <v>1</v>
      </c>
      <c r="H15" s="156">
        <v>15</v>
      </c>
      <c r="I15" s="156">
        <v>15</v>
      </c>
      <c r="J15" s="27"/>
    </row>
    <row r="16" ht="24" customHeight="1" spans="1:10">
      <c r="A16" s="28"/>
      <c r="B16" s="28"/>
      <c r="C16" s="45" t="s">
        <v>1931</v>
      </c>
      <c r="D16" s="22" t="s">
        <v>1797</v>
      </c>
      <c r="E16" s="394" t="s">
        <v>1932</v>
      </c>
      <c r="F16" s="20" t="s">
        <v>1933</v>
      </c>
      <c r="G16" s="155">
        <v>1</v>
      </c>
      <c r="H16" s="156">
        <v>15</v>
      </c>
      <c r="I16" s="156">
        <v>15</v>
      </c>
      <c r="J16" s="27"/>
    </row>
    <row r="17" spans="1:10">
      <c r="A17" s="28"/>
      <c r="B17" s="23" t="s">
        <v>1795</v>
      </c>
      <c r="C17" s="45"/>
      <c r="D17" s="22"/>
      <c r="E17" s="4"/>
      <c r="F17" s="20"/>
      <c r="G17" s="27"/>
      <c r="H17" s="27"/>
      <c r="I17" s="27"/>
      <c r="J17" s="27"/>
    </row>
    <row r="18" spans="1:10">
      <c r="A18" s="28"/>
      <c r="B18" s="23" t="s">
        <v>1798</v>
      </c>
      <c r="C18" s="45" t="s">
        <v>1934</v>
      </c>
      <c r="D18" s="22" t="s">
        <v>1920</v>
      </c>
      <c r="E18" s="157">
        <v>45291</v>
      </c>
      <c r="F18" s="20" t="s">
        <v>1935</v>
      </c>
      <c r="G18" s="155">
        <v>1</v>
      </c>
      <c r="H18" s="156">
        <v>15</v>
      </c>
      <c r="I18" s="156">
        <v>15</v>
      </c>
      <c r="J18" s="27"/>
    </row>
    <row r="19" spans="1:10">
      <c r="A19" s="19"/>
      <c r="B19" s="22" t="s">
        <v>1800</v>
      </c>
      <c r="C19" s="45"/>
      <c r="D19" s="22"/>
      <c r="E19" s="4"/>
      <c r="F19" s="20"/>
      <c r="G19" s="27"/>
      <c r="H19" s="27"/>
      <c r="I19" s="27"/>
      <c r="J19" s="27"/>
    </row>
    <row r="20" ht="24" customHeight="1" spans="1:10">
      <c r="A20" s="22" t="s">
        <v>1805</v>
      </c>
      <c r="B20" s="22" t="s">
        <v>1806</v>
      </c>
      <c r="C20" s="45"/>
      <c r="D20" s="22"/>
      <c r="E20" s="4"/>
      <c r="F20" s="20"/>
      <c r="G20" s="27"/>
      <c r="H20" s="27"/>
      <c r="I20" s="27"/>
      <c r="J20" s="27"/>
    </row>
    <row r="21" ht="24" customHeight="1" spans="1:10">
      <c r="A21" s="28"/>
      <c r="B21" s="22" t="s">
        <v>1810</v>
      </c>
      <c r="C21" s="45" t="s">
        <v>1936</v>
      </c>
      <c r="D21" s="22" t="s">
        <v>1937</v>
      </c>
      <c r="E21" s="113">
        <v>0.95</v>
      </c>
      <c r="F21" s="20" t="s">
        <v>1794</v>
      </c>
      <c r="G21" s="155">
        <v>1</v>
      </c>
      <c r="H21" s="156">
        <v>15</v>
      </c>
      <c r="I21" s="156">
        <v>15</v>
      </c>
      <c r="J21" s="27"/>
    </row>
    <row r="22" ht="24" customHeight="1" spans="1:10">
      <c r="A22" s="28"/>
      <c r="B22" s="19"/>
      <c r="C22" s="45" t="s">
        <v>1938</v>
      </c>
      <c r="D22" s="22" t="s">
        <v>1937</v>
      </c>
      <c r="E22" s="113">
        <v>0.95</v>
      </c>
      <c r="F22" s="20" t="s">
        <v>1794</v>
      </c>
      <c r="G22" s="155">
        <v>1</v>
      </c>
      <c r="H22" s="156">
        <v>15</v>
      </c>
      <c r="I22" s="156">
        <v>15</v>
      </c>
      <c r="J22" s="27"/>
    </row>
    <row r="23" ht="36" customHeight="1" spans="1:10">
      <c r="A23" s="19"/>
      <c r="B23" s="33" t="s">
        <v>1814</v>
      </c>
      <c r="C23" s="45"/>
      <c r="D23" s="22"/>
      <c r="E23" s="4"/>
      <c r="F23" s="20"/>
      <c r="G23" s="27"/>
      <c r="H23" s="27"/>
      <c r="I23" s="27"/>
      <c r="J23" s="27"/>
    </row>
    <row r="24" ht="36" customHeight="1" spans="1:10">
      <c r="A24" s="34" t="s">
        <v>1816</v>
      </c>
      <c r="B24" s="35" t="s">
        <v>1817</v>
      </c>
      <c r="C24" s="45" t="s">
        <v>1939</v>
      </c>
      <c r="D24" s="22" t="s">
        <v>1918</v>
      </c>
      <c r="E24" s="6" t="s">
        <v>1899</v>
      </c>
      <c r="F24" s="6" t="s">
        <v>1794</v>
      </c>
      <c r="G24" s="155">
        <v>0.95</v>
      </c>
      <c r="H24" s="156">
        <v>15</v>
      </c>
      <c r="I24" s="156">
        <v>13</v>
      </c>
      <c r="J24" s="40" t="s">
        <v>11</v>
      </c>
    </row>
    <row r="25" spans="1:10">
      <c r="A25" s="4" t="s">
        <v>1868</v>
      </c>
      <c r="B25" s="7"/>
      <c r="C25" s="5"/>
      <c r="D25" s="4" t="s">
        <v>1724</v>
      </c>
      <c r="E25" s="7"/>
      <c r="F25" s="7"/>
      <c r="G25" s="7"/>
      <c r="H25" s="7"/>
      <c r="I25" s="7"/>
      <c r="J25" s="5"/>
    </row>
    <row r="26" spans="1:10">
      <c r="A26" s="4" t="s">
        <v>1869</v>
      </c>
      <c r="B26" s="7"/>
      <c r="C26" s="7"/>
      <c r="D26" s="7"/>
      <c r="E26" s="7"/>
      <c r="F26" s="7"/>
      <c r="G26" s="5"/>
      <c r="H26" s="4">
        <v>100</v>
      </c>
      <c r="I26" s="4">
        <v>98</v>
      </c>
      <c r="J26" s="41" t="s">
        <v>1870</v>
      </c>
    </row>
    <row r="27" spans="1:10">
      <c r="A27" s="38" t="s">
        <v>1820</v>
      </c>
      <c r="B27" s="37"/>
      <c r="C27" s="37"/>
      <c r="D27" s="37"/>
      <c r="E27" s="37"/>
      <c r="F27" s="37"/>
      <c r="G27" s="37"/>
      <c r="H27" s="37"/>
      <c r="I27" s="37"/>
      <c r="J27" s="42"/>
    </row>
    <row r="28" spans="1:1">
      <c r="A28" s="38" t="s">
        <v>1821</v>
      </c>
    </row>
    <row r="29" spans="1:1">
      <c r="A29" s="38" t="s">
        <v>1822</v>
      </c>
    </row>
    <row r="30" spans="1:1">
      <c r="A30" s="38" t="s">
        <v>1871</v>
      </c>
    </row>
    <row r="31" spans="1:1">
      <c r="A31" s="38" t="s">
        <v>1872</v>
      </c>
    </row>
    <row r="32" spans="1:1">
      <c r="A32" s="38" t="s">
        <v>1873</v>
      </c>
    </row>
    <row r="33" spans="1:1">
      <c r="A33" s="38" t="s">
        <v>1874</v>
      </c>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8:J28"/>
    <mergeCell ref="A29:J29"/>
    <mergeCell ref="A30:J30"/>
    <mergeCell ref="A31:J31"/>
    <mergeCell ref="A32:J32"/>
    <mergeCell ref="A33:J33"/>
    <mergeCell ref="A11:A12"/>
    <mergeCell ref="A15:A19"/>
    <mergeCell ref="A20:A23"/>
    <mergeCell ref="B15:B16"/>
    <mergeCell ref="B21:B22"/>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G13" sqref="G13:G14"/>
    </sheetView>
  </sheetViews>
  <sheetFormatPr defaultColWidth="8.66666666666667" defaultRowHeight="14.25"/>
  <cols>
    <col min="3" max="3" width="13.25" customWidth="1"/>
    <col min="10" max="10" width="12.8333333333333" customWidth="1"/>
  </cols>
  <sheetData>
    <row r="1" spans="1:10">
      <c r="A1" s="2" t="s">
        <v>1940</v>
      </c>
      <c r="B1" s="2"/>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1768</v>
      </c>
      <c r="D4" s="7"/>
      <c r="E4" s="7"/>
      <c r="F4" s="7"/>
      <c r="G4" s="7"/>
      <c r="H4" s="7"/>
      <c r="I4" s="7"/>
      <c r="J4" s="5"/>
    </row>
    <row r="5" spans="1:10">
      <c r="A5" s="4" t="s">
        <v>1828</v>
      </c>
      <c r="B5" s="5"/>
      <c r="C5" s="8" t="s">
        <v>1729</v>
      </c>
      <c r="D5" s="7"/>
      <c r="E5" s="5"/>
      <c r="F5" s="4" t="s">
        <v>1829</v>
      </c>
      <c r="G5" s="6" t="s">
        <v>1941</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5">
        <v>130</v>
      </c>
      <c r="E7" s="15">
        <v>130</v>
      </c>
      <c r="F7" s="15">
        <v>127.8</v>
      </c>
      <c r="G7" s="4">
        <v>10</v>
      </c>
      <c r="H7" s="14">
        <v>0.983</v>
      </c>
      <c r="I7" s="18">
        <v>9</v>
      </c>
      <c r="J7" s="5"/>
    </row>
    <row r="8" ht="24" customHeight="1" spans="1:10">
      <c r="A8" s="10"/>
      <c r="B8" s="11"/>
      <c r="C8" s="12" t="s">
        <v>1838</v>
      </c>
      <c r="D8" s="15">
        <v>130</v>
      </c>
      <c r="E8" s="15">
        <v>130</v>
      </c>
      <c r="F8" s="15">
        <v>127.8</v>
      </c>
      <c r="G8" s="4" t="s">
        <v>1636</v>
      </c>
      <c r="H8" s="14">
        <v>0.983</v>
      </c>
      <c r="I8" s="18" t="s">
        <v>1636</v>
      </c>
      <c r="J8" s="5"/>
    </row>
    <row r="9" ht="24" customHeight="1" spans="1:10">
      <c r="A9" s="10"/>
      <c r="B9" s="11"/>
      <c r="C9" s="12" t="s">
        <v>1839</v>
      </c>
      <c r="D9" s="18" t="s">
        <v>1636</v>
      </c>
      <c r="E9" s="18" t="s">
        <v>1636</v>
      </c>
      <c r="F9" s="18" t="s">
        <v>1636</v>
      </c>
      <c r="G9" s="4" t="s">
        <v>1636</v>
      </c>
      <c r="H9" s="15"/>
      <c r="I9" s="18" t="s">
        <v>1636</v>
      </c>
      <c r="J9" s="5"/>
    </row>
    <row r="10"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84" customHeight="1" spans="1:10">
      <c r="A12" s="19"/>
      <c r="B12" s="47" t="s">
        <v>1942</v>
      </c>
      <c r="C12" s="7"/>
      <c r="D12" s="7"/>
      <c r="E12" s="5"/>
      <c r="F12" s="47" t="s">
        <v>1943</v>
      </c>
      <c r="G12" s="7"/>
      <c r="H12" s="7"/>
      <c r="I12" s="7"/>
      <c r="J12" s="5"/>
    </row>
    <row r="13" spans="1:10">
      <c r="A13" s="4" t="s">
        <v>1845</v>
      </c>
      <c r="B13" s="7"/>
      <c r="C13" s="5"/>
      <c r="D13" s="4" t="s">
        <v>1846</v>
      </c>
      <c r="E13" s="7"/>
      <c r="F13" s="5"/>
      <c r="G13" s="4" t="s">
        <v>1787</v>
      </c>
      <c r="H13" s="4" t="s">
        <v>1834</v>
      </c>
      <c r="I13" s="4" t="s">
        <v>1836</v>
      </c>
      <c r="J13" s="4" t="s">
        <v>1788</v>
      </c>
    </row>
    <row r="14" spans="1:10">
      <c r="A14" s="21" t="s">
        <v>1781</v>
      </c>
      <c r="B14" s="4" t="s">
        <v>1782</v>
      </c>
      <c r="C14" s="4" t="s">
        <v>1783</v>
      </c>
      <c r="D14" s="4" t="s">
        <v>1784</v>
      </c>
      <c r="E14" s="4" t="s">
        <v>1785</v>
      </c>
      <c r="F14" s="4" t="s">
        <v>1786</v>
      </c>
      <c r="G14" s="19"/>
      <c r="H14" s="19"/>
      <c r="I14" s="19"/>
      <c r="J14" s="19"/>
    </row>
    <row r="15" ht="24" customHeight="1" spans="1:10">
      <c r="A15" s="22" t="s">
        <v>1789</v>
      </c>
      <c r="B15" s="23" t="s">
        <v>1790</v>
      </c>
      <c r="C15" s="45" t="s">
        <v>1944</v>
      </c>
      <c r="D15" s="22" t="s">
        <v>1918</v>
      </c>
      <c r="E15" s="4">
        <v>60</v>
      </c>
      <c r="F15" s="4" t="s">
        <v>1909</v>
      </c>
      <c r="G15" s="52">
        <v>60</v>
      </c>
      <c r="H15" s="52">
        <v>15</v>
      </c>
      <c r="I15" s="52">
        <v>15</v>
      </c>
      <c r="J15" s="52"/>
    </row>
    <row r="16" spans="1:10">
      <c r="A16" s="28"/>
      <c r="B16" s="23" t="s">
        <v>1795</v>
      </c>
      <c r="C16" s="45" t="s">
        <v>1945</v>
      </c>
      <c r="D16" s="22" t="s">
        <v>1858</v>
      </c>
      <c r="E16" s="4">
        <v>100</v>
      </c>
      <c r="F16" s="4" t="s">
        <v>1794</v>
      </c>
      <c r="G16" s="52">
        <v>100</v>
      </c>
      <c r="H16" s="52">
        <v>15</v>
      </c>
      <c r="I16" s="52">
        <v>15</v>
      </c>
      <c r="J16" s="52"/>
    </row>
    <row r="17" spans="1:10">
      <c r="A17" s="28"/>
      <c r="B17" s="23" t="s">
        <v>1798</v>
      </c>
      <c r="C17" s="45" t="s">
        <v>1946</v>
      </c>
      <c r="D17" s="22" t="s">
        <v>1918</v>
      </c>
      <c r="E17" s="4">
        <v>100</v>
      </c>
      <c r="F17" s="4" t="s">
        <v>1794</v>
      </c>
      <c r="G17" s="52">
        <v>100</v>
      </c>
      <c r="H17" s="52">
        <v>10</v>
      </c>
      <c r="I17" s="52">
        <v>10</v>
      </c>
      <c r="J17" s="52"/>
    </row>
    <row r="18" spans="1:10">
      <c r="A18" s="19"/>
      <c r="B18" s="23" t="s">
        <v>1800</v>
      </c>
      <c r="C18" s="45" t="s">
        <v>1947</v>
      </c>
      <c r="D18" s="22" t="s">
        <v>1920</v>
      </c>
      <c r="E18" s="4">
        <v>130</v>
      </c>
      <c r="F18" s="4" t="s">
        <v>1808</v>
      </c>
      <c r="G18" s="52">
        <v>127.8</v>
      </c>
      <c r="H18" s="52">
        <v>10</v>
      </c>
      <c r="I18" s="52">
        <v>10</v>
      </c>
      <c r="J18" s="52"/>
    </row>
    <row r="19" ht="24" customHeight="1" spans="1:10">
      <c r="A19" s="22" t="s">
        <v>1805</v>
      </c>
      <c r="B19" s="22" t="s">
        <v>1810</v>
      </c>
      <c r="C19" s="45" t="s">
        <v>1948</v>
      </c>
      <c r="D19" s="22" t="s">
        <v>1918</v>
      </c>
      <c r="E19" s="4">
        <v>95</v>
      </c>
      <c r="F19" s="4" t="s">
        <v>1794</v>
      </c>
      <c r="G19" s="52">
        <v>95</v>
      </c>
      <c r="H19" s="52">
        <v>15</v>
      </c>
      <c r="I19" s="52">
        <v>15</v>
      </c>
      <c r="J19" s="52"/>
    </row>
    <row r="20" ht="24" customHeight="1" spans="1:10">
      <c r="A20" s="19"/>
      <c r="B20" s="22" t="s">
        <v>1812</v>
      </c>
      <c r="C20" s="45" t="s">
        <v>1949</v>
      </c>
      <c r="D20" s="22" t="s">
        <v>1858</v>
      </c>
      <c r="E20" s="4">
        <v>100</v>
      </c>
      <c r="F20" s="4" t="s">
        <v>1794</v>
      </c>
      <c r="G20" s="52">
        <v>100</v>
      </c>
      <c r="H20" s="52">
        <v>15</v>
      </c>
      <c r="I20" s="52">
        <v>15</v>
      </c>
      <c r="J20" s="52"/>
    </row>
    <row r="21" ht="36" customHeight="1" spans="1:10">
      <c r="A21" s="34" t="s">
        <v>1816</v>
      </c>
      <c r="B21" s="35" t="s">
        <v>1817</v>
      </c>
      <c r="C21" s="45" t="s">
        <v>1903</v>
      </c>
      <c r="D21" s="22" t="s">
        <v>1918</v>
      </c>
      <c r="E21" s="4" t="s">
        <v>1865</v>
      </c>
      <c r="F21" s="4" t="s">
        <v>1794</v>
      </c>
      <c r="G21" s="52">
        <v>88</v>
      </c>
      <c r="H21" s="52">
        <v>10</v>
      </c>
      <c r="I21" s="52">
        <v>9</v>
      </c>
      <c r="J21" s="52"/>
    </row>
    <row r="22" spans="1:10">
      <c r="A22" s="4" t="s">
        <v>1868</v>
      </c>
      <c r="B22" s="7"/>
      <c r="C22" s="5"/>
      <c r="D22" s="4" t="s">
        <v>1724</v>
      </c>
      <c r="E22" s="7"/>
      <c r="F22" s="7"/>
      <c r="G22" s="7"/>
      <c r="H22" s="7"/>
      <c r="I22" s="7"/>
      <c r="J22" s="5"/>
    </row>
    <row r="23" spans="1:10">
      <c r="A23" s="4" t="s">
        <v>1869</v>
      </c>
      <c r="B23" s="7"/>
      <c r="C23" s="7"/>
      <c r="D23" s="7"/>
      <c r="E23" s="7"/>
      <c r="F23" s="7"/>
      <c r="G23" s="5"/>
      <c r="H23" s="4">
        <v>100</v>
      </c>
      <c r="I23" s="4">
        <v>98</v>
      </c>
      <c r="J23" s="41" t="s">
        <v>1870</v>
      </c>
    </row>
    <row r="24" spans="1:10">
      <c r="A24" s="38" t="s">
        <v>1820</v>
      </c>
      <c r="B24" s="37"/>
      <c r="C24" s="37"/>
      <c r="D24" s="37"/>
      <c r="E24" s="37"/>
      <c r="F24" s="37"/>
      <c r="G24" s="37"/>
      <c r="H24" s="37"/>
      <c r="I24" s="37"/>
      <c r="J24" s="42"/>
    </row>
    <row r="25" spans="1:1">
      <c r="A25" s="38" t="s">
        <v>1821</v>
      </c>
    </row>
    <row r="26" spans="1:1">
      <c r="A26" s="38" t="s">
        <v>1822</v>
      </c>
    </row>
    <row r="27" spans="1:1">
      <c r="A27" s="38" t="s">
        <v>1871</v>
      </c>
    </row>
    <row r="28" spans="1:1">
      <c r="A28" s="38" t="s">
        <v>1872</v>
      </c>
    </row>
    <row r="29" spans="1:1">
      <c r="A29" s="38" t="s">
        <v>1873</v>
      </c>
    </row>
    <row r="30" spans="1:1">
      <c r="A30" s="38" t="s">
        <v>1874</v>
      </c>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5:J25"/>
    <mergeCell ref="A26:J26"/>
    <mergeCell ref="A27:J27"/>
    <mergeCell ref="A28:J28"/>
    <mergeCell ref="A29:J29"/>
    <mergeCell ref="A30:J30"/>
    <mergeCell ref="A11:A12"/>
    <mergeCell ref="A15:A18"/>
    <mergeCell ref="A19:A20"/>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O15" sqref="O15"/>
    </sheetView>
  </sheetViews>
  <sheetFormatPr defaultColWidth="8.66666666666667" defaultRowHeight="14.25"/>
  <cols>
    <col min="3" max="4" width="13.0833333333333" customWidth="1"/>
    <col min="10" max="10" width="14.5" customWidth="1"/>
    <col min="11" max="11" width="12.0833333333333" customWidth="1"/>
  </cols>
  <sheetData>
    <row r="1" spans="1:10">
      <c r="A1" s="2" t="s">
        <v>1950</v>
      </c>
      <c r="B1" s="2"/>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1951</v>
      </c>
      <c r="D4" s="7"/>
      <c r="E4" s="7"/>
      <c r="F4" s="7"/>
      <c r="G4" s="7"/>
      <c r="H4" s="7"/>
      <c r="I4" s="7"/>
      <c r="J4" s="5"/>
    </row>
    <row r="5" spans="1:10">
      <c r="A5" s="4" t="s">
        <v>1828</v>
      </c>
      <c r="B5" s="5"/>
      <c r="C5" s="8" t="s">
        <v>1729</v>
      </c>
      <c r="D5" s="7"/>
      <c r="E5" s="5"/>
      <c r="F5" s="4" t="s">
        <v>1829</v>
      </c>
      <c r="G5" s="6" t="s">
        <v>1941</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5">
        <v>741</v>
      </c>
      <c r="E7" s="15">
        <v>741</v>
      </c>
      <c r="F7" s="15">
        <v>592.8</v>
      </c>
      <c r="G7" s="4">
        <v>10</v>
      </c>
      <c r="H7" s="14">
        <v>0.8</v>
      </c>
      <c r="I7" s="18">
        <v>8</v>
      </c>
      <c r="J7" s="5"/>
    </row>
    <row r="8" ht="24" customHeight="1" spans="1:10">
      <c r="A8" s="10"/>
      <c r="B8" s="11"/>
      <c r="C8" s="12" t="s">
        <v>1838</v>
      </c>
      <c r="D8" s="15">
        <v>741</v>
      </c>
      <c r="E8" s="15">
        <v>741</v>
      </c>
      <c r="F8" s="15">
        <v>592.8</v>
      </c>
      <c r="G8" s="4" t="s">
        <v>1636</v>
      </c>
      <c r="H8" s="14">
        <v>0.8</v>
      </c>
      <c r="I8" s="18" t="s">
        <v>1636</v>
      </c>
      <c r="J8" s="5"/>
    </row>
    <row r="9" ht="24" customHeight="1" spans="1:10">
      <c r="A9" s="10"/>
      <c r="B9" s="11"/>
      <c r="C9" s="12" t="s">
        <v>1839</v>
      </c>
      <c r="D9" s="18" t="s">
        <v>1636</v>
      </c>
      <c r="E9" s="18" t="s">
        <v>1636</v>
      </c>
      <c r="F9" s="18" t="s">
        <v>1636</v>
      </c>
      <c r="G9" s="4" t="s">
        <v>1636</v>
      </c>
      <c r="H9" s="15"/>
      <c r="I9" s="18" t="s">
        <v>1636</v>
      </c>
      <c r="J9" s="5"/>
    </row>
    <row r="10"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103" customHeight="1" spans="1:10">
      <c r="A12" s="19"/>
      <c r="B12" s="47" t="s">
        <v>1952</v>
      </c>
      <c r="C12" s="7"/>
      <c r="D12" s="7"/>
      <c r="E12" s="5"/>
      <c r="F12" s="47" t="s">
        <v>1953</v>
      </c>
      <c r="G12" s="7"/>
      <c r="H12" s="7"/>
      <c r="I12" s="7"/>
      <c r="J12" s="5"/>
    </row>
    <row r="13" spans="1:10">
      <c r="A13" s="4" t="s">
        <v>1845</v>
      </c>
      <c r="B13" s="7"/>
      <c r="C13" s="5"/>
      <c r="D13" s="4" t="s">
        <v>1846</v>
      </c>
      <c r="E13" s="7"/>
      <c r="F13" s="5"/>
      <c r="G13" s="4" t="s">
        <v>1787</v>
      </c>
      <c r="H13" s="4" t="s">
        <v>1834</v>
      </c>
      <c r="I13" s="4" t="s">
        <v>1836</v>
      </c>
      <c r="J13" s="4" t="s">
        <v>1788</v>
      </c>
    </row>
    <row r="14" spans="1:10">
      <c r="A14" s="21" t="s">
        <v>1781</v>
      </c>
      <c r="B14" s="4" t="s">
        <v>1782</v>
      </c>
      <c r="C14" s="4" t="s">
        <v>1783</v>
      </c>
      <c r="D14" s="4" t="s">
        <v>1784</v>
      </c>
      <c r="E14" s="4" t="s">
        <v>1785</v>
      </c>
      <c r="F14" s="4" t="s">
        <v>1786</v>
      </c>
      <c r="G14" s="19"/>
      <c r="H14" s="19"/>
      <c r="I14" s="19"/>
      <c r="J14" s="19"/>
    </row>
    <row r="15" ht="36" customHeight="1" spans="1:10">
      <c r="A15" s="22" t="s">
        <v>1789</v>
      </c>
      <c r="B15" s="23" t="s">
        <v>1790</v>
      </c>
      <c r="C15" s="120" t="s">
        <v>1954</v>
      </c>
      <c r="D15" s="121" t="s">
        <v>1797</v>
      </c>
      <c r="E15" s="121">
        <v>1</v>
      </c>
      <c r="F15" s="121" t="s">
        <v>1909</v>
      </c>
      <c r="G15" s="122">
        <v>1</v>
      </c>
      <c r="H15" s="123">
        <v>10</v>
      </c>
      <c r="I15" s="123">
        <v>10</v>
      </c>
      <c r="J15" s="52"/>
    </row>
    <row r="16" ht="24" customHeight="1" spans="1:10">
      <c r="A16" s="28"/>
      <c r="B16" s="23" t="s">
        <v>1790</v>
      </c>
      <c r="C16" s="120" t="s">
        <v>1955</v>
      </c>
      <c r="D16" s="121" t="s">
        <v>1797</v>
      </c>
      <c r="E16" s="121">
        <v>2</v>
      </c>
      <c r="F16" s="121" t="s">
        <v>1933</v>
      </c>
      <c r="G16" s="122">
        <v>2</v>
      </c>
      <c r="H16" s="123">
        <v>10</v>
      </c>
      <c r="I16" s="123">
        <v>10</v>
      </c>
      <c r="J16" s="52"/>
    </row>
    <row r="17" ht="24" customHeight="1" spans="1:10">
      <c r="A17" s="28"/>
      <c r="B17" s="23" t="s">
        <v>1795</v>
      </c>
      <c r="C17" s="120" t="s">
        <v>1956</v>
      </c>
      <c r="D17" s="121" t="s">
        <v>1918</v>
      </c>
      <c r="E17" s="121">
        <v>95</v>
      </c>
      <c r="F17" s="121" t="s">
        <v>1794</v>
      </c>
      <c r="G17" s="122" t="s">
        <v>1957</v>
      </c>
      <c r="H17" s="123">
        <v>10</v>
      </c>
      <c r="I17" s="123">
        <v>10</v>
      </c>
      <c r="J17" s="52"/>
    </row>
    <row r="18" spans="1:10">
      <c r="A18" s="28"/>
      <c r="B18" s="23" t="s">
        <v>1795</v>
      </c>
      <c r="C18" s="120" t="s">
        <v>1958</v>
      </c>
      <c r="D18" s="121" t="s">
        <v>1918</v>
      </c>
      <c r="E18" s="121">
        <v>99.5</v>
      </c>
      <c r="F18" s="121" t="s">
        <v>1794</v>
      </c>
      <c r="G18" s="122" t="s">
        <v>1959</v>
      </c>
      <c r="H18" s="123">
        <v>10</v>
      </c>
      <c r="I18" s="123">
        <v>10</v>
      </c>
      <c r="J18" s="52"/>
    </row>
    <row r="19" ht="24" customHeight="1" spans="1:10">
      <c r="A19" s="28"/>
      <c r="B19" s="23" t="s">
        <v>1795</v>
      </c>
      <c r="C19" s="120" t="s">
        <v>1960</v>
      </c>
      <c r="D19" s="121" t="s">
        <v>1920</v>
      </c>
      <c r="E19" s="121">
        <v>10</v>
      </c>
      <c r="F19" s="121" t="s">
        <v>1961</v>
      </c>
      <c r="G19" s="122"/>
      <c r="H19" s="123">
        <v>10</v>
      </c>
      <c r="I19" s="123">
        <v>9</v>
      </c>
      <c r="J19" s="52" t="s">
        <v>1962</v>
      </c>
    </row>
    <row r="20" ht="36" customHeight="1" spans="1:10">
      <c r="A20" s="19"/>
      <c r="B20" s="23" t="s">
        <v>1798</v>
      </c>
      <c r="C20" s="120" t="s">
        <v>1963</v>
      </c>
      <c r="D20" s="121" t="s">
        <v>1797</v>
      </c>
      <c r="E20" s="121">
        <v>100</v>
      </c>
      <c r="F20" s="121" t="s">
        <v>1794</v>
      </c>
      <c r="G20" s="122">
        <v>100</v>
      </c>
      <c r="H20" s="123">
        <v>10</v>
      </c>
      <c r="I20" s="123">
        <v>10</v>
      </c>
      <c r="J20" s="52"/>
    </row>
    <row r="21" ht="36" customHeight="1" spans="1:10">
      <c r="A21" s="22" t="s">
        <v>1805</v>
      </c>
      <c r="B21" s="22" t="s">
        <v>1812</v>
      </c>
      <c r="C21" s="120" t="s">
        <v>1964</v>
      </c>
      <c r="D21" s="121" t="s">
        <v>1797</v>
      </c>
      <c r="E21" s="121">
        <v>50.4</v>
      </c>
      <c r="F21" s="121" t="s">
        <v>1965</v>
      </c>
      <c r="G21" s="122"/>
      <c r="H21" s="123">
        <v>10</v>
      </c>
      <c r="I21" s="123">
        <v>8</v>
      </c>
      <c r="J21" s="52" t="s">
        <v>1966</v>
      </c>
    </row>
    <row r="22" ht="24" customHeight="1" spans="1:10">
      <c r="A22" s="19"/>
      <c r="B22" s="22" t="s">
        <v>1812</v>
      </c>
      <c r="C22" s="120" t="s">
        <v>1967</v>
      </c>
      <c r="D22" s="121" t="s">
        <v>1797</v>
      </c>
      <c r="E22" s="121">
        <v>100</v>
      </c>
      <c r="F22" s="121" t="s">
        <v>1794</v>
      </c>
      <c r="G22" s="122">
        <v>100</v>
      </c>
      <c r="H22" s="123">
        <v>10</v>
      </c>
      <c r="I22" s="123">
        <v>10</v>
      </c>
      <c r="J22" s="52"/>
    </row>
    <row r="23" ht="36" customHeight="1" spans="1:10">
      <c r="A23" s="34" t="s">
        <v>1816</v>
      </c>
      <c r="B23" s="35" t="s">
        <v>1817</v>
      </c>
      <c r="C23" s="153" t="s">
        <v>1968</v>
      </c>
      <c r="D23" s="121" t="s">
        <v>1918</v>
      </c>
      <c r="E23" s="121">
        <v>95</v>
      </c>
      <c r="F23" s="121" t="s">
        <v>1794</v>
      </c>
      <c r="G23" s="122">
        <v>95</v>
      </c>
      <c r="H23" s="123">
        <v>10</v>
      </c>
      <c r="I23" s="123">
        <v>10</v>
      </c>
      <c r="J23" s="52"/>
    </row>
    <row r="24" spans="1:10">
      <c r="A24" s="4" t="s">
        <v>1868</v>
      </c>
      <c r="B24" s="7"/>
      <c r="C24" s="5"/>
      <c r="D24" s="4" t="s">
        <v>1724</v>
      </c>
      <c r="E24" s="7"/>
      <c r="F24" s="7"/>
      <c r="G24" s="7"/>
      <c r="H24" s="7"/>
      <c r="I24" s="7"/>
      <c r="J24" s="5"/>
    </row>
    <row r="25" spans="1:10">
      <c r="A25" s="4" t="s">
        <v>1869</v>
      </c>
      <c r="B25" s="7"/>
      <c r="C25" s="7"/>
      <c r="D25" s="7"/>
      <c r="E25" s="7"/>
      <c r="F25" s="7"/>
      <c r="G25" s="5"/>
      <c r="H25" s="4">
        <v>100</v>
      </c>
      <c r="I25" s="4">
        <v>96</v>
      </c>
      <c r="J25" s="41" t="s">
        <v>1870</v>
      </c>
    </row>
    <row r="26" spans="1:10">
      <c r="A26" s="37"/>
      <c r="B26" s="37"/>
      <c r="C26" s="37"/>
      <c r="D26" s="37"/>
      <c r="E26" s="37"/>
      <c r="F26" s="37"/>
      <c r="G26" s="37"/>
      <c r="H26" s="37"/>
      <c r="I26" s="37"/>
      <c r="J26" s="42"/>
    </row>
    <row r="27" spans="1:10">
      <c r="A27" s="38" t="s">
        <v>1820</v>
      </c>
      <c r="B27" s="37"/>
      <c r="C27" s="37"/>
      <c r="D27" s="37"/>
      <c r="E27" s="37"/>
      <c r="F27" s="37"/>
      <c r="G27" s="37"/>
      <c r="H27" s="37"/>
      <c r="I27" s="37"/>
      <c r="J27" s="42"/>
    </row>
    <row r="28" spans="1:1">
      <c r="A28" s="38" t="s">
        <v>1821</v>
      </c>
    </row>
    <row r="29" spans="1:1">
      <c r="A29" s="38" t="s">
        <v>1822</v>
      </c>
    </row>
    <row r="30" spans="1:1">
      <c r="A30" s="38" t="s">
        <v>1871</v>
      </c>
    </row>
    <row r="31" spans="1:1">
      <c r="A31" s="38" t="s">
        <v>1872</v>
      </c>
    </row>
    <row r="32" spans="1:1">
      <c r="A32" s="38" t="s">
        <v>1873</v>
      </c>
    </row>
    <row r="33" spans="1:1">
      <c r="A33" s="38" t="s">
        <v>1874</v>
      </c>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20"/>
    <mergeCell ref="A21:A22"/>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D1" sqref="A$1:J$1048576"/>
    </sheetView>
  </sheetViews>
  <sheetFormatPr defaultColWidth="8.66666666666667" defaultRowHeight="14.25"/>
  <cols>
    <col min="3" max="3" width="18.1666666666667" customWidth="1"/>
    <col min="10" max="10" width="13.3333333333333" customWidth="1"/>
  </cols>
  <sheetData>
    <row r="1" spans="1:10">
      <c r="A1" s="1" t="s">
        <v>1969</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137" t="s">
        <v>1826</v>
      </c>
      <c r="B4" s="5"/>
      <c r="C4" s="138" t="s">
        <v>1970</v>
      </c>
      <c r="D4" s="7"/>
      <c r="E4" s="7"/>
      <c r="F4" s="7"/>
      <c r="G4" s="7"/>
      <c r="H4" s="7"/>
      <c r="I4" s="7"/>
      <c r="J4" s="5"/>
    </row>
    <row r="5" spans="1:10">
      <c r="A5" s="137" t="s">
        <v>1828</v>
      </c>
      <c r="B5" s="5"/>
      <c r="C5" s="8" t="s">
        <v>1729</v>
      </c>
      <c r="D5" s="7"/>
      <c r="E5" s="5"/>
      <c r="F5" s="137" t="s">
        <v>1829</v>
      </c>
      <c r="G5" s="138" t="s">
        <v>1941</v>
      </c>
      <c r="H5" s="7"/>
      <c r="I5" s="7"/>
      <c r="J5" s="5"/>
    </row>
    <row r="6" ht="28.8" customHeight="1" spans="1:10">
      <c r="A6" s="137" t="s">
        <v>1831</v>
      </c>
      <c r="B6" s="9"/>
      <c r="C6" s="137"/>
      <c r="D6" s="137" t="s">
        <v>1832</v>
      </c>
      <c r="E6" s="137" t="s">
        <v>1632</v>
      </c>
      <c r="F6" s="137" t="s">
        <v>1833</v>
      </c>
      <c r="G6" s="137" t="s">
        <v>1834</v>
      </c>
      <c r="H6" s="137" t="s">
        <v>1835</v>
      </c>
      <c r="I6" s="137" t="s">
        <v>1836</v>
      </c>
      <c r="J6" s="5"/>
    </row>
    <row r="7" spans="1:10">
      <c r="A7" s="10"/>
      <c r="B7" s="11"/>
      <c r="C7" s="139" t="s">
        <v>1837</v>
      </c>
      <c r="D7" s="140">
        <v>120</v>
      </c>
      <c r="E7" s="140">
        <v>120</v>
      </c>
      <c r="F7" s="140">
        <v>116</v>
      </c>
      <c r="G7" s="137">
        <v>10</v>
      </c>
      <c r="H7" s="141">
        <v>0.967</v>
      </c>
      <c r="I7" s="142">
        <v>9</v>
      </c>
      <c r="J7" s="5"/>
    </row>
    <row r="8" ht="28.8" customHeight="1" spans="1:10">
      <c r="A8" s="10"/>
      <c r="B8" s="11"/>
      <c r="C8" s="139" t="s">
        <v>1838</v>
      </c>
      <c r="D8" s="140">
        <v>120</v>
      </c>
      <c r="E8" s="140">
        <v>120</v>
      </c>
      <c r="F8" s="140">
        <v>116</v>
      </c>
      <c r="G8" s="137" t="s">
        <v>1636</v>
      </c>
      <c r="H8" s="141">
        <v>0.967</v>
      </c>
      <c r="I8" s="142" t="s">
        <v>1636</v>
      </c>
      <c r="J8" s="5"/>
    </row>
    <row r="9" ht="28.8" customHeight="1" spans="1:10">
      <c r="A9" s="10"/>
      <c r="B9" s="11"/>
      <c r="C9" s="139" t="s">
        <v>1839</v>
      </c>
      <c r="D9" s="142" t="s">
        <v>1636</v>
      </c>
      <c r="E9" s="142" t="s">
        <v>1636</v>
      </c>
      <c r="F9" s="142" t="s">
        <v>1636</v>
      </c>
      <c r="G9" s="137" t="s">
        <v>1636</v>
      </c>
      <c r="H9" s="140"/>
      <c r="I9" s="142" t="s">
        <v>1636</v>
      </c>
      <c r="J9" s="5"/>
    </row>
    <row r="10" spans="1:10">
      <c r="A10" s="16"/>
      <c r="B10" s="17"/>
      <c r="C10" s="139" t="s">
        <v>1840</v>
      </c>
      <c r="D10" s="142" t="s">
        <v>1636</v>
      </c>
      <c r="E10" s="142" t="s">
        <v>1636</v>
      </c>
      <c r="F10" s="142" t="s">
        <v>1636</v>
      </c>
      <c r="G10" s="137" t="s">
        <v>1636</v>
      </c>
      <c r="H10" s="140"/>
      <c r="I10" s="142" t="s">
        <v>1636</v>
      </c>
      <c r="J10" s="5"/>
    </row>
    <row r="11" spans="1:10">
      <c r="A11" s="137" t="s">
        <v>1841</v>
      </c>
      <c r="B11" s="137" t="s">
        <v>1842</v>
      </c>
      <c r="C11" s="7"/>
      <c r="D11" s="7"/>
      <c r="E11" s="5"/>
      <c r="F11" s="142" t="s">
        <v>1741</v>
      </c>
      <c r="G11" s="7"/>
      <c r="H11" s="7"/>
      <c r="I11" s="7"/>
      <c r="J11" s="5"/>
    </row>
    <row r="12" ht="139" customHeight="1" spans="1:10">
      <c r="A12" s="19"/>
      <c r="B12" s="138" t="s">
        <v>1971</v>
      </c>
      <c r="C12" s="7"/>
      <c r="D12" s="7"/>
      <c r="E12" s="5"/>
      <c r="F12" s="142" t="s">
        <v>1972</v>
      </c>
      <c r="G12" s="7"/>
      <c r="H12" s="7"/>
      <c r="I12" s="7"/>
      <c r="J12" s="5"/>
    </row>
    <row r="13" spans="1:10">
      <c r="A13" s="143" t="s">
        <v>1845</v>
      </c>
      <c r="B13" s="7"/>
      <c r="C13" s="5"/>
      <c r="D13" s="143" t="s">
        <v>1973</v>
      </c>
      <c r="E13" s="7"/>
      <c r="F13" s="5"/>
      <c r="G13" s="143" t="s">
        <v>1787</v>
      </c>
      <c r="H13" s="143" t="s">
        <v>1834</v>
      </c>
      <c r="I13" s="143" t="s">
        <v>1836</v>
      </c>
      <c r="J13" s="143" t="s">
        <v>1788</v>
      </c>
    </row>
    <row r="14" spans="1:10">
      <c r="A14" s="144" t="s">
        <v>1781</v>
      </c>
      <c r="B14" s="137" t="s">
        <v>1782</v>
      </c>
      <c r="C14" s="137" t="s">
        <v>1783</v>
      </c>
      <c r="D14" s="137" t="s">
        <v>1784</v>
      </c>
      <c r="E14" s="137" t="s">
        <v>1785</v>
      </c>
      <c r="F14" s="143" t="s">
        <v>1786</v>
      </c>
      <c r="G14" s="19"/>
      <c r="H14" s="19"/>
      <c r="I14" s="19"/>
      <c r="J14" s="19"/>
    </row>
    <row r="15" ht="28.8" customHeight="1" spans="1:10">
      <c r="A15" s="145" t="s">
        <v>1789</v>
      </c>
      <c r="B15" s="146" t="s">
        <v>1790</v>
      </c>
      <c r="C15" s="147" t="s">
        <v>1974</v>
      </c>
      <c r="D15" s="395" t="s">
        <v>1975</v>
      </c>
      <c r="E15" s="137">
        <f>6</f>
        <v>6</v>
      </c>
      <c r="F15" s="143" t="s">
        <v>1909</v>
      </c>
      <c r="G15" s="148">
        <v>14</v>
      </c>
      <c r="H15" s="148">
        <v>10</v>
      </c>
      <c r="I15" s="148">
        <v>10</v>
      </c>
      <c r="J15" s="148"/>
    </row>
    <row r="16" ht="28.8" customHeight="1" spans="1:10">
      <c r="A16" s="28"/>
      <c r="B16" s="146" t="s">
        <v>1795</v>
      </c>
      <c r="C16" s="147" t="s">
        <v>1976</v>
      </c>
      <c r="D16" s="395" t="s">
        <v>1975</v>
      </c>
      <c r="E16" s="137">
        <f>100</f>
        <v>100</v>
      </c>
      <c r="F16" s="143" t="s">
        <v>1794</v>
      </c>
      <c r="G16" s="148">
        <v>100</v>
      </c>
      <c r="H16" s="148">
        <v>10</v>
      </c>
      <c r="I16" s="148">
        <v>10</v>
      </c>
      <c r="J16" s="148"/>
    </row>
    <row r="17" spans="1:10">
      <c r="A17" s="28"/>
      <c r="B17" s="146" t="s">
        <v>1798</v>
      </c>
      <c r="C17" s="147" t="s">
        <v>1977</v>
      </c>
      <c r="D17" s="146" t="s">
        <v>1920</v>
      </c>
      <c r="E17" s="137">
        <v>12</v>
      </c>
      <c r="F17" s="143" t="s">
        <v>1978</v>
      </c>
      <c r="G17" s="148">
        <v>12</v>
      </c>
      <c r="H17" s="148">
        <v>10</v>
      </c>
      <c r="I17" s="148">
        <v>10</v>
      </c>
      <c r="J17" s="148"/>
    </row>
    <row r="18" spans="1:10">
      <c r="A18" s="19"/>
      <c r="B18" s="145" t="s">
        <v>1800</v>
      </c>
      <c r="C18" s="147" t="s">
        <v>1979</v>
      </c>
      <c r="D18" s="146" t="s">
        <v>1920</v>
      </c>
      <c r="E18" s="137">
        <v>120</v>
      </c>
      <c r="F18" s="143" t="s">
        <v>1808</v>
      </c>
      <c r="G18" s="148">
        <v>116</v>
      </c>
      <c r="H18" s="148">
        <v>10</v>
      </c>
      <c r="I18" s="148">
        <v>10</v>
      </c>
      <c r="J18" s="148"/>
    </row>
    <row r="19" ht="28.8" customHeight="1" spans="1:10">
      <c r="A19" s="145" t="s">
        <v>1805</v>
      </c>
      <c r="B19" s="145" t="s">
        <v>1806</v>
      </c>
      <c r="C19" s="147" t="s">
        <v>1980</v>
      </c>
      <c r="D19" s="395" t="s">
        <v>1975</v>
      </c>
      <c r="E19" s="137">
        <v>100</v>
      </c>
      <c r="F19" s="143" t="s">
        <v>1794</v>
      </c>
      <c r="G19" s="148">
        <v>100</v>
      </c>
      <c r="H19" s="148">
        <v>10</v>
      </c>
      <c r="I19" s="148">
        <v>10</v>
      </c>
      <c r="J19" s="148"/>
    </row>
    <row r="20" ht="28.8" customHeight="1" spans="1:10">
      <c r="A20" s="28"/>
      <c r="B20" s="145" t="s">
        <v>1810</v>
      </c>
      <c r="C20" s="147" t="s">
        <v>1981</v>
      </c>
      <c r="D20" s="149" t="s">
        <v>1918</v>
      </c>
      <c r="E20" s="137">
        <v>1</v>
      </c>
      <c r="F20" s="143" t="s">
        <v>1861</v>
      </c>
      <c r="G20" s="148">
        <v>2</v>
      </c>
      <c r="H20" s="148">
        <v>10</v>
      </c>
      <c r="I20" s="148">
        <v>10</v>
      </c>
      <c r="J20" s="148"/>
    </row>
    <row r="21" ht="28.8" customHeight="1" spans="1:10">
      <c r="A21" s="28"/>
      <c r="B21" s="145" t="s">
        <v>1812</v>
      </c>
      <c r="C21" s="147" t="s">
        <v>1982</v>
      </c>
      <c r="D21" s="149" t="s">
        <v>1918</v>
      </c>
      <c r="E21" s="137">
        <v>60</v>
      </c>
      <c r="F21" s="143" t="s">
        <v>1794</v>
      </c>
      <c r="G21" s="148">
        <v>100</v>
      </c>
      <c r="H21" s="148">
        <v>10</v>
      </c>
      <c r="I21" s="148">
        <v>10</v>
      </c>
      <c r="J21" s="148"/>
    </row>
    <row r="22" ht="43.2" customHeight="1" spans="1:10">
      <c r="A22" s="19"/>
      <c r="B22" s="150" t="s">
        <v>1814</v>
      </c>
      <c r="C22" s="147" t="s">
        <v>1983</v>
      </c>
      <c r="D22" s="149" t="s">
        <v>1918</v>
      </c>
      <c r="E22" s="137">
        <v>1</v>
      </c>
      <c r="F22" s="143" t="s">
        <v>1909</v>
      </c>
      <c r="G22" s="148">
        <v>3</v>
      </c>
      <c r="H22" s="148">
        <v>10</v>
      </c>
      <c r="I22" s="148">
        <v>10</v>
      </c>
      <c r="J22" s="148"/>
    </row>
    <row r="23" ht="43.2" customHeight="1" spans="1:10">
      <c r="A23" s="151" t="s">
        <v>1816</v>
      </c>
      <c r="B23" s="152" t="s">
        <v>1817</v>
      </c>
      <c r="C23" s="147" t="s">
        <v>1968</v>
      </c>
      <c r="D23" s="149" t="s">
        <v>1918</v>
      </c>
      <c r="E23" s="137" t="s">
        <v>1865</v>
      </c>
      <c r="F23" s="143" t="s">
        <v>1794</v>
      </c>
      <c r="G23" s="148">
        <v>95</v>
      </c>
      <c r="H23" s="148">
        <v>10</v>
      </c>
      <c r="I23" s="148">
        <v>10</v>
      </c>
      <c r="J23" s="148"/>
    </row>
    <row r="24" spans="1:10">
      <c r="A24" s="137" t="s">
        <v>1868</v>
      </c>
      <c r="B24" s="7"/>
      <c r="C24" s="5"/>
      <c r="D24" s="137" t="s">
        <v>1724</v>
      </c>
      <c r="E24" s="7"/>
      <c r="F24" s="7"/>
      <c r="G24" s="7"/>
      <c r="H24" s="7"/>
      <c r="I24" s="7"/>
      <c r="J24" s="5"/>
    </row>
    <row r="25" spans="1:10">
      <c r="A25" s="137" t="s">
        <v>1869</v>
      </c>
      <c r="B25" s="7"/>
      <c r="C25" s="7"/>
      <c r="D25" s="7"/>
      <c r="E25" s="7"/>
      <c r="F25" s="7"/>
      <c r="G25" s="5"/>
      <c r="H25" s="137">
        <v>100</v>
      </c>
      <c r="I25" s="137">
        <v>99</v>
      </c>
      <c r="J25" s="137" t="s">
        <v>1870</v>
      </c>
    </row>
    <row r="26" spans="1:10">
      <c r="A26" s="37"/>
      <c r="B26" s="37"/>
      <c r="C26" s="37"/>
      <c r="D26" s="37"/>
      <c r="E26" s="37"/>
      <c r="F26" s="37"/>
      <c r="G26" s="37"/>
      <c r="H26" s="37"/>
      <c r="I26" s="37"/>
      <c r="J26" s="42"/>
    </row>
    <row r="27" spans="1:10">
      <c r="A27" s="38" t="s">
        <v>1820</v>
      </c>
      <c r="B27" s="37"/>
      <c r="C27" s="37"/>
      <c r="D27" s="37"/>
      <c r="E27" s="37"/>
      <c r="F27" s="37"/>
      <c r="G27" s="37"/>
      <c r="H27" s="37"/>
      <c r="I27" s="37"/>
      <c r="J27" s="42"/>
    </row>
    <row r="28" spans="1:1">
      <c r="A28" s="38" t="s">
        <v>1821</v>
      </c>
    </row>
    <row r="29" spans="1:1">
      <c r="A29" s="38" t="s">
        <v>1822</v>
      </c>
    </row>
    <row r="30" spans="1:1">
      <c r="A30" s="38" t="s">
        <v>1871</v>
      </c>
    </row>
    <row r="31" spans="1:1">
      <c r="A31" s="38" t="s">
        <v>1872</v>
      </c>
    </row>
    <row r="32" spans="1:1">
      <c r="A32" s="38" t="s">
        <v>1873</v>
      </c>
    </row>
    <row r="33" spans="1:1">
      <c r="A33" s="38" t="s">
        <v>1874</v>
      </c>
    </row>
  </sheetData>
  <mergeCells count="35">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7" workbookViewId="0">
      <selection activeCell="K14" sqref="K14"/>
    </sheetView>
  </sheetViews>
  <sheetFormatPr defaultColWidth="8.66666666666667" defaultRowHeight="14.25"/>
  <cols>
    <col min="10" max="10" width="12.5" customWidth="1"/>
  </cols>
  <sheetData>
    <row r="1" ht="28.8" customHeight="1" spans="1:10">
      <c r="A1" s="2" t="s">
        <v>1984</v>
      </c>
      <c r="B1" s="2"/>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1985</v>
      </c>
      <c r="D4" s="7"/>
      <c r="E4" s="7"/>
      <c r="F4" s="7"/>
      <c r="G4" s="7"/>
      <c r="H4" s="7"/>
      <c r="I4" s="7"/>
      <c r="J4" s="5"/>
    </row>
    <row r="5" spans="1:10">
      <c r="A5" s="4" t="s">
        <v>1828</v>
      </c>
      <c r="B5" s="5"/>
      <c r="C5" s="8" t="s">
        <v>1729</v>
      </c>
      <c r="D5" s="7"/>
      <c r="E5" s="5"/>
      <c r="F5" s="4" t="s">
        <v>1829</v>
      </c>
      <c r="G5" s="6" t="s">
        <v>1941</v>
      </c>
      <c r="H5" s="7"/>
      <c r="I5" s="7"/>
      <c r="J5" s="5"/>
    </row>
    <row r="6" ht="24" customHeight="1" spans="1:10">
      <c r="A6" s="4" t="s">
        <v>1831</v>
      </c>
      <c r="B6" s="9"/>
      <c r="C6" s="4"/>
      <c r="D6" s="4" t="s">
        <v>1832</v>
      </c>
      <c r="E6" s="4" t="s">
        <v>1632</v>
      </c>
      <c r="F6" s="4" t="s">
        <v>1833</v>
      </c>
      <c r="G6" s="4" t="s">
        <v>1834</v>
      </c>
      <c r="H6" s="4" t="s">
        <v>1835</v>
      </c>
      <c r="I6" s="4" t="s">
        <v>1836</v>
      </c>
      <c r="J6" s="5"/>
    </row>
    <row r="7" ht="24" customHeight="1" spans="1:10">
      <c r="A7" s="10"/>
      <c r="B7" s="11"/>
      <c r="C7" s="12" t="s">
        <v>1837</v>
      </c>
      <c r="D7" s="15">
        <v>210</v>
      </c>
      <c r="E7" s="15">
        <v>210</v>
      </c>
      <c r="F7" s="15">
        <v>89.3</v>
      </c>
      <c r="G7" s="4">
        <v>10</v>
      </c>
      <c r="H7" s="14">
        <v>0.425</v>
      </c>
      <c r="I7" s="18">
        <v>4</v>
      </c>
      <c r="J7" s="5"/>
    </row>
    <row r="8" ht="36" customHeight="1" spans="1:10">
      <c r="A8" s="10"/>
      <c r="B8" s="11"/>
      <c r="C8" s="12" t="s">
        <v>1986</v>
      </c>
      <c r="D8" s="15">
        <v>210</v>
      </c>
      <c r="E8" s="15">
        <v>210</v>
      </c>
      <c r="F8" s="15">
        <v>89.3</v>
      </c>
      <c r="G8" s="4" t="s">
        <v>1636</v>
      </c>
      <c r="H8" s="14">
        <v>0.425</v>
      </c>
      <c r="I8" s="18" t="s">
        <v>1636</v>
      </c>
      <c r="J8" s="5"/>
    </row>
    <row r="9" ht="24" customHeight="1" spans="1:10">
      <c r="A9" s="10"/>
      <c r="B9" s="11"/>
      <c r="C9" s="4" t="s">
        <v>1987</v>
      </c>
      <c r="D9" s="18" t="s">
        <v>1636</v>
      </c>
      <c r="E9" s="18" t="s">
        <v>1636</v>
      </c>
      <c r="F9" s="18" t="s">
        <v>1636</v>
      </c>
      <c r="G9" s="4" t="s">
        <v>1636</v>
      </c>
      <c r="H9" s="15"/>
      <c r="I9" s="18" t="s">
        <v>1636</v>
      </c>
      <c r="J9" s="5"/>
    </row>
    <row r="10" spans="1:10">
      <c r="A10" s="16"/>
      <c r="B10" s="17"/>
      <c r="C10" s="4" t="s">
        <v>1758</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119" customHeight="1" spans="1:10">
      <c r="A12" s="19"/>
      <c r="B12" s="47" t="s">
        <v>1988</v>
      </c>
      <c r="C12" s="7"/>
      <c r="D12" s="7"/>
      <c r="E12" s="5"/>
      <c r="F12" s="47" t="s">
        <v>1989</v>
      </c>
      <c r="G12" s="7"/>
      <c r="H12" s="7"/>
      <c r="I12" s="7"/>
      <c r="J12" s="5"/>
    </row>
    <row r="13" spans="1:10">
      <c r="A13" s="4" t="s">
        <v>1845</v>
      </c>
      <c r="B13" s="7"/>
      <c r="C13" s="5"/>
      <c r="D13" s="4" t="s">
        <v>1973</v>
      </c>
      <c r="E13" s="7"/>
      <c r="F13" s="5"/>
      <c r="G13" s="4" t="s">
        <v>1787</v>
      </c>
      <c r="H13" s="4" t="s">
        <v>1834</v>
      </c>
      <c r="I13" s="4" t="s">
        <v>1836</v>
      </c>
      <c r="J13" s="4" t="s">
        <v>1788</v>
      </c>
    </row>
    <row r="14" spans="1:10">
      <c r="A14" s="21" t="s">
        <v>1781</v>
      </c>
      <c r="B14" s="4" t="s">
        <v>1782</v>
      </c>
      <c r="C14" s="4" t="s">
        <v>1783</v>
      </c>
      <c r="D14" s="4" t="s">
        <v>1784</v>
      </c>
      <c r="E14" s="4" t="s">
        <v>1785</v>
      </c>
      <c r="F14" s="4" t="s">
        <v>1786</v>
      </c>
      <c r="G14" s="19"/>
      <c r="H14" s="19"/>
      <c r="I14" s="19"/>
      <c r="J14" s="19"/>
    </row>
    <row r="15" ht="60" customHeight="1" spans="1:10">
      <c r="A15" s="22" t="s">
        <v>1789</v>
      </c>
      <c r="B15" s="73" t="s">
        <v>1790</v>
      </c>
      <c r="C15" s="45" t="s">
        <v>1990</v>
      </c>
      <c r="D15" s="22" t="s">
        <v>1858</v>
      </c>
      <c r="E15" s="4">
        <v>1</v>
      </c>
      <c r="F15" s="4" t="s">
        <v>1909</v>
      </c>
      <c r="G15" s="52">
        <v>1</v>
      </c>
      <c r="H15" s="52">
        <v>10</v>
      </c>
      <c r="I15" s="52">
        <v>10</v>
      </c>
      <c r="J15" s="52"/>
    </row>
    <row r="16" ht="36" customHeight="1" spans="1:10">
      <c r="A16" s="28"/>
      <c r="B16" s="11"/>
      <c r="C16" s="45" t="s">
        <v>1991</v>
      </c>
      <c r="D16" s="22" t="s">
        <v>1858</v>
      </c>
      <c r="E16" s="4">
        <v>1</v>
      </c>
      <c r="F16" s="4" t="s">
        <v>1909</v>
      </c>
      <c r="G16" s="52">
        <v>1</v>
      </c>
      <c r="H16" s="52">
        <v>10</v>
      </c>
      <c r="I16" s="52">
        <v>10</v>
      </c>
      <c r="J16" s="52"/>
    </row>
    <row r="17" ht="24" customHeight="1" spans="1:10">
      <c r="A17" s="28"/>
      <c r="B17" s="11"/>
      <c r="C17" s="133" t="s">
        <v>1992</v>
      </c>
      <c r="D17" s="22" t="s">
        <v>1858</v>
      </c>
      <c r="E17" s="4">
        <v>3</v>
      </c>
      <c r="F17" s="4" t="s">
        <v>1993</v>
      </c>
      <c r="G17" s="52">
        <v>3</v>
      </c>
      <c r="H17" s="52">
        <v>10</v>
      </c>
      <c r="I17" s="52">
        <v>10</v>
      </c>
      <c r="J17" s="52"/>
    </row>
    <row r="18" ht="24" customHeight="1" spans="1:10">
      <c r="A18" s="28"/>
      <c r="B18" s="11"/>
      <c r="C18" s="134" t="s">
        <v>1994</v>
      </c>
      <c r="D18" s="22" t="s">
        <v>1858</v>
      </c>
      <c r="E18" s="4">
        <v>500</v>
      </c>
      <c r="F18" s="4" t="s">
        <v>1995</v>
      </c>
      <c r="G18" s="52">
        <v>500</v>
      </c>
      <c r="H18" s="52">
        <v>10</v>
      </c>
      <c r="I18" s="52">
        <v>10</v>
      </c>
      <c r="J18" s="52"/>
    </row>
    <row r="19" ht="24" customHeight="1" spans="1:10">
      <c r="A19" s="28"/>
      <c r="B19" s="22" t="s">
        <v>1795</v>
      </c>
      <c r="C19" s="45" t="s">
        <v>1996</v>
      </c>
      <c r="D19" s="22" t="s">
        <v>1858</v>
      </c>
      <c r="E19" s="4">
        <v>60</v>
      </c>
      <c r="F19" s="4" t="s">
        <v>1794</v>
      </c>
      <c r="G19" s="135">
        <v>60</v>
      </c>
      <c r="H19" s="52">
        <v>10</v>
      </c>
      <c r="I19" s="52">
        <v>10</v>
      </c>
      <c r="J19" s="52"/>
    </row>
    <row r="20" ht="36" customHeight="1" spans="1:10">
      <c r="A20" s="19"/>
      <c r="B20" s="19"/>
      <c r="C20" s="45" t="s">
        <v>1997</v>
      </c>
      <c r="D20" s="22" t="s">
        <v>1858</v>
      </c>
      <c r="E20" s="4">
        <v>80</v>
      </c>
      <c r="F20" s="4" t="s">
        <v>1794</v>
      </c>
      <c r="G20" s="52">
        <v>80</v>
      </c>
      <c r="H20" s="52">
        <v>10</v>
      </c>
      <c r="I20" s="52">
        <v>10</v>
      </c>
      <c r="J20" s="52"/>
    </row>
    <row r="21" ht="24" customHeight="1" spans="1:10">
      <c r="A21" s="22" t="s">
        <v>1805</v>
      </c>
      <c r="B21" s="22" t="s">
        <v>1810</v>
      </c>
      <c r="C21" s="45" t="s">
        <v>1998</v>
      </c>
      <c r="D21" s="22"/>
      <c r="E21" s="4" t="s">
        <v>1999</v>
      </c>
      <c r="F21" s="4"/>
      <c r="G21" s="136" t="s">
        <v>2000</v>
      </c>
      <c r="H21" s="52">
        <v>10</v>
      </c>
      <c r="I21" s="52">
        <v>9</v>
      </c>
      <c r="J21" s="52"/>
    </row>
    <row r="22" ht="60" customHeight="1" spans="1:10">
      <c r="A22" s="19"/>
      <c r="B22" s="22" t="s">
        <v>1812</v>
      </c>
      <c r="C22" s="45" t="s">
        <v>2001</v>
      </c>
      <c r="D22" s="22" t="s">
        <v>1858</v>
      </c>
      <c r="E22" s="4">
        <v>100</v>
      </c>
      <c r="F22" s="4" t="s">
        <v>1794</v>
      </c>
      <c r="G22" s="135">
        <v>100</v>
      </c>
      <c r="H22" s="52">
        <v>10</v>
      </c>
      <c r="I22" s="52">
        <v>10</v>
      </c>
      <c r="J22" s="52"/>
    </row>
    <row r="23" ht="36" customHeight="1" spans="1:10">
      <c r="A23" s="34" t="s">
        <v>1816</v>
      </c>
      <c r="B23" s="35" t="s">
        <v>1817</v>
      </c>
      <c r="C23" s="45" t="s">
        <v>2002</v>
      </c>
      <c r="D23" s="22" t="s">
        <v>1918</v>
      </c>
      <c r="E23" s="4">
        <v>80</v>
      </c>
      <c r="F23" s="4" t="s">
        <v>1794</v>
      </c>
      <c r="G23" s="135">
        <v>85</v>
      </c>
      <c r="H23" s="52">
        <v>10</v>
      </c>
      <c r="I23" s="52">
        <v>10</v>
      </c>
      <c r="J23" s="40" t="s">
        <v>11</v>
      </c>
    </row>
    <row r="24" spans="1:10">
      <c r="A24" s="4" t="s">
        <v>1868</v>
      </c>
      <c r="B24" s="7"/>
      <c r="C24" s="5"/>
      <c r="D24" s="4" t="s">
        <v>1724</v>
      </c>
      <c r="E24" s="7"/>
      <c r="F24" s="7"/>
      <c r="G24" s="7"/>
      <c r="H24" s="7"/>
      <c r="I24" s="7"/>
      <c r="J24" s="5"/>
    </row>
    <row r="25" spans="1:10">
      <c r="A25" s="4" t="s">
        <v>1869</v>
      </c>
      <c r="B25" s="7"/>
      <c r="C25" s="7"/>
      <c r="D25" s="7"/>
      <c r="E25" s="7"/>
      <c r="F25" s="7"/>
      <c r="G25" s="5"/>
      <c r="H25" s="4">
        <v>100</v>
      </c>
      <c r="I25" s="4">
        <v>93</v>
      </c>
      <c r="J25" s="41" t="s">
        <v>1870</v>
      </c>
    </row>
    <row r="26" spans="1:10">
      <c r="A26" s="37"/>
      <c r="B26" s="37"/>
      <c r="C26" s="37"/>
      <c r="D26" s="37"/>
      <c r="E26" s="37"/>
      <c r="F26" s="37"/>
      <c r="G26" s="37"/>
      <c r="H26" s="37"/>
      <c r="I26" s="37"/>
      <c r="J26" s="42"/>
    </row>
    <row r="27" spans="1:10">
      <c r="A27" s="38" t="s">
        <v>1820</v>
      </c>
      <c r="B27" s="37"/>
      <c r="C27" s="37"/>
      <c r="D27" s="37"/>
      <c r="E27" s="37"/>
      <c r="F27" s="37"/>
      <c r="G27" s="37"/>
      <c r="H27" s="37"/>
      <c r="I27" s="37"/>
      <c r="J27" s="42"/>
    </row>
    <row r="28" spans="1:1">
      <c r="A28" s="38" t="s">
        <v>1821</v>
      </c>
    </row>
    <row r="29" spans="1:1">
      <c r="A29" s="38" t="s">
        <v>1822</v>
      </c>
    </row>
    <row r="30" spans="1:1">
      <c r="A30" s="38" t="s">
        <v>1871</v>
      </c>
    </row>
    <row r="31" spans="1:1">
      <c r="A31" s="38" t="s">
        <v>1872</v>
      </c>
    </row>
    <row r="32" spans="1:1">
      <c r="A32" s="38" t="s">
        <v>1873</v>
      </c>
    </row>
    <row r="33" spans="1:1">
      <c r="A33" s="38" t="s">
        <v>1874</v>
      </c>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20"/>
    <mergeCell ref="A21:A22"/>
    <mergeCell ref="B15:B18"/>
    <mergeCell ref="B19:B20"/>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G8" sqref="G8"/>
    </sheetView>
  </sheetViews>
  <sheetFormatPr defaultColWidth="8.66666666666667" defaultRowHeight="14.25"/>
  <cols>
    <col min="3" max="3" width="13.4166666666667" customWidth="1"/>
    <col min="10" max="10" width="12.1666666666667" customWidth="1"/>
  </cols>
  <sheetData>
    <row r="1" spans="1:10">
      <c r="A1" s="1" t="s">
        <v>2003</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2004</v>
      </c>
      <c r="D4" s="7"/>
      <c r="E4" s="7"/>
      <c r="F4" s="7"/>
      <c r="G4" s="7"/>
      <c r="H4" s="7"/>
      <c r="I4" s="7"/>
      <c r="J4" s="5"/>
    </row>
    <row r="5" spans="1:10">
      <c r="A5" s="4" t="s">
        <v>1828</v>
      </c>
      <c r="B5" s="5"/>
      <c r="C5" s="6" t="s">
        <v>1729</v>
      </c>
      <c r="D5" s="7"/>
      <c r="E5" s="5"/>
      <c r="F5" s="4" t="s">
        <v>1829</v>
      </c>
      <c r="G5" s="6" t="s">
        <v>2005</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25">
        <v>181</v>
      </c>
      <c r="E7" s="125">
        <v>181</v>
      </c>
      <c r="F7" s="125">
        <v>181</v>
      </c>
      <c r="G7" s="4">
        <v>10</v>
      </c>
      <c r="H7" s="126">
        <v>1</v>
      </c>
      <c r="I7" s="18">
        <v>10</v>
      </c>
      <c r="J7" s="5"/>
    </row>
    <row r="8" ht="24" customHeight="1" spans="1:10">
      <c r="A8" s="10"/>
      <c r="B8" s="11"/>
      <c r="C8" s="12" t="s">
        <v>1838</v>
      </c>
      <c r="D8" s="125">
        <v>181</v>
      </c>
      <c r="E8" s="125">
        <v>181</v>
      </c>
      <c r="F8" s="125">
        <v>181</v>
      </c>
      <c r="G8" s="4" t="s">
        <v>1636</v>
      </c>
      <c r="H8" s="126">
        <v>1</v>
      </c>
      <c r="I8" s="18" t="s">
        <v>1636</v>
      </c>
      <c r="J8" s="5"/>
    </row>
    <row r="9" ht="24" customHeight="1" spans="1:10">
      <c r="A9" s="10"/>
      <c r="B9" s="11"/>
      <c r="C9" s="12" t="s">
        <v>1839</v>
      </c>
      <c r="D9" s="15"/>
      <c r="E9" s="15"/>
      <c r="F9" s="15"/>
      <c r="G9" s="4" t="s">
        <v>1636</v>
      </c>
      <c r="H9" s="15"/>
      <c r="I9" s="18" t="s">
        <v>1636</v>
      </c>
      <c r="J9" s="5"/>
    </row>
    <row r="10"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91" customHeight="1" spans="1:10">
      <c r="A12" s="19"/>
      <c r="B12" s="8" t="s">
        <v>2006</v>
      </c>
      <c r="C12" s="7"/>
      <c r="D12" s="7"/>
      <c r="E12" s="5"/>
      <c r="F12" s="47" t="s">
        <v>2007</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spans="1:10">
      <c r="A15" s="22" t="s">
        <v>1789</v>
      </c>
      <c r="B15" s="23" t="s">
        <v>1790</v>
      </c>
      <c r="C15" s="4" t="s">
        <v>2008</v>
      </c>
      <c r="D15" s="396" t="s">
        <v>2009</v>
      </c>
      <c r="E15" s="4">
        <v>100</v>
      </c>
      <c r="F15" s="20" t="s">
        <v>1794</v>
      </c>
      <c r="G15" s="26">
        <v>1</v>
      </c>
      <c r="H15" s="27">
        <v>25</v>
      </c>
      <c r="I15" s="27">
        <v>25</v>
      </c>
      <c r="J15" s="27"/>
    </row>
    <row r="16" spans="1:10">
      <c r="A16" s="28"/>
      <c r="B16" s="23" t="s">
        <v>1795</v>
      </c>
      <c r="C16" s="127" t="s">
        <v>2010</v>
      </c>
      <c r="D16" s="28"/>
      <c r="E16" s="4">
        <v>100</v>
      </c>
      <c r="F16" s="20" t="s">
        <v>1794</v>
      </c>
      <c r="G16" s="26">
        <v>1</v>
      </c>
      <c r="H16" s="27">
        <v>25</v>
      </c>
      <c r="I16" s="27">
        <v>25</v>
      </c>
      <c r="J16" s="27"/>
    </row>
    <row r="17" spans="1:10">
      <c r="A17" s="28"/>
      <c r="B17" s="23" t="s">
        <v>1798</v>
      </c>
      <c r="C17" s="4"/>
      <c r="D17" s="28"/>
      <c r="E17" s="4"/>
      <c r="F17" s="20"/>
      <c r="G17" s="27"/>
      <c r="H17" s="27"/>
      <c r="I17" s="27"/>
      <c r="J17" s="27"/>
    </row>
    <row r="18" spans="1:10">
      <c r="A18" s="19"/>
      <c r="B18" s="22" t="s">
        <v>1800</v>
      </c>
      <c r="C18" s="4"/>
      <c r="D18" s="28"/>
      <c r="E18" s="4"/>
      <c r="F18" s="20"/>
      <c r="G18" s="27"/>
      <c r="H18" s="27"/>
      <c r="I18" s="27"/>
      <c r="J18" s="27"/>
    </row>
    <row r="19" ht="24" customHeight="1" spans="1:10">
      <c r="A19" s="22" t="s">
        <v>1805</v>
      </c>
      <c r="B19" s="22" t="s">
        <v>1806</v>
      </c>
      <c r="C19" s="4"/>
      <c r="D19" s="28"/>
      <c r="E19" s="4"/>
      <c r="F19" s="20"/>
      <c r="G19" s="27"/>
      <c r="H19" s="27"/>
      <c r="I19" s="27"/>
      <c r="J19" s="27"/>
    </row>
    <row r="20" ht="24" customHeight="1" spans="1:10">
      <c r="A20" s="28"/>
      <c r="B20" s="22" t="s">
        <v>1810</v>
      </c>
      <c r="C20" s="4" t="s">
        <v>2011</v>
      </c>
      <c r="D20" s="28"/>
      <c r="E20" s="4">
        <v>100</v>
      </c>
      <c r="F20" s="20" t="s">
        <v>1794</v>
      </c>
      <c r="G20" s="26">
        <v>0.9</v>
      </c>
      <c r="H20" s="27">
        <v>20</v>
      </c>
      <c r="I20" s="27">
        <v>18</v>
      </c>
      <c r="J20" s="128" t="s">
        <v>2012</v>
      </c>
    </row>
    <row r="21" ht="24" customHeight="1" spans="1:10">
      <c r="A21" s="28"/>
      <c r="B21" s="22" t="s">
        <v>1812</v>
      </c>
      <c r="C21" s="4"/>
      <c r="D21" s="28"/>
      <c r="E21" s="4"/>
      <c r="F21" s="20"/>
      <c r="G21" s="27"/>
      <c r="H21" s="27"/>
      <c r="I21" s="27"/>
      <c r="J21" s="27"/>
    </row>
    <row r="22" ht="36" customHeight="1" spans="1:10">
      <c r="A22" s="19"/>
      <c r="B22" s="33" t="s">
        <v>1814</v>
      </c>
      <c r="C22" s="4"/>
      <c r="D22" s="28"/>
      <c r="E22" s="4"/>
      <c r="F22" s="20"/>
      <c r="G22" s="27"/>
      <c r="H22" s="27"/>
      <c r="I22" s="27"/>
      <c r="J22" s="27"/>
    </row>
    <row r="23" ht="43.2" customHeight="1" spans="1:10">
      <c r="A23" s="34" t="s">
        <v>1816</v>
      </c>
      <c r="B23" s="35" t="s">
        <v>1817</v>
      </c>
      <c r="C23" s="4" t="s">
        <v>2013</v>
      </c>
      <c r="D23" s="28"/>
      <c r="E23" s="6" t="s">
        <v>1793</v>
      </c>
      <c r="F23" s="6" t="s">
        <v>1794</v>
      </c>
      <c r="G23" s="6" t="s">
        <v>2014</v>
      </c>
      <c r="H23" s="4">
        <v>20</v>
      </c>
      <c r="I23" s="4">
        <v>16</v>
      </c>
      <c r="J23" s="130" t="s">
        <v>2015</v>
      </c>
    </row>
    <row r="24" spans="1:10">
      <c r="A24" s="4" t="s">
        <v>1868</v>
      </c>
      <c r="B24" s="7"/>
      <c r="C24" s="5"/>
      <c r="D24" s="4" t="s">
        <v>1724</v>
      </c>
      <c r="E24" s="7"/>
      <c r="F24" s="7"/>
      <c r="G24" s="7"/>
      <c r="H24" s="7"/>
      <c r="I24" s="7"/>
      <c r="J24" s="5"/>
    </row>
    <row r="25" spans="1:10">
      <c r="A25" s="4" t="s">
        <v>1869</v>
      </c>
      <c r="B25" s="7"/>
      <c r="C25" s="7"/>
      <c r="D25" s="7"/>
      <c r="E25" s="7"/>
      <c r="F25" s="7"/>
      <c r="G25" s="5"/>
      <c r="H25" s="4">
        <f>SUM(H15:H23)+G7</f>
        <v>100</v>
      </c>
      <c r="I25" s="4">
        <f>SUM(I15:I23)+I7</f>
        <v>94</v>
      </c>
      <c r="J25" s="41" t="s">
        <v>1870</v>
      </c>
    </row>
    <row r="26" spans="1:10">
      <c r="A26" s="37"/>
      <c r="B26" s="37"/>
      <c r="C26" s="37"/>
      <c r="D26" s="37"/>
      <c r="E26" s="37"/>
      <c r="F26" s="37"/>
      <c r="G26" s="37"/>
      <c r="H26" s="37"/>
      <c r="I26" s="37"/>
      <c r="J26" s="42"/>
    </row>
    <row r="27" spans="1:10">
      <c r="A27" s="38" t="s">
        <v>1820</v>
      </c>
      <c r="B27" s="37"/>
      <c r="C27" s="37"/>
      <c r="D27" s="37"/>
      <c r="E27" s="37"/>
      <c r="F27" s="37"/>
      <c r="G27" s="37"/>
      <c r="H27" s="37"/>
      <c r="I27" s="37"/>
      <c r="J27" s="42"/>
    </row>
    <row r="28" spans="1:1">
      <c r="A28" s="38" t="s">
        <v>1821</v>
      </c>
    </row>
    <row r="29" spans="1:1">
      <c r="A29" s="38" t="s">
        <v>1822</v>
      </c>
    </row>
    <row r="30" spans="1:1">
      <c r="A30" s="38" t="s">
        <v>1871</v>
      </c>
    </row>
    <row r="31" spans="1:1">
      <c r="A31" s="38" t="s">
        <v>1872</v>
      </c>
    </row>
    <row r="32" spans="1:1">
      <c r="A32" s="38" t="s">
        <v>1873</v>
      </c>
    </row>
    <row r="33" spans="1:1">
      <c r="A33" s="38" t="s">
        <v>1874</v>
      </c>
    </row>
  </sheetData>
  <mergeCells count="36">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L12" sqref="L12"/>
    </sheetView>
  </sheetViews>
  <sheetFormatPr defaultColWidth="8.66666666666667" defaultRowHeight="14.25"/>
  <cols>
    <col min="3" max="3" width="12.6666666666667" customWidth="1"/>
    <col min="10" max="10" width="12.75" customWidth="1"/>
  </cols>
  <sheetData>
    <row r="1" spans="1:10">
      <c r="A1" s="1" t="s">
        <v>2016</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2017</v>
      </c>
      <c r="D4" s="7"/>
      <c r="E4" s="7"/>
      <c r="F4" s="7"/>
      <c r="G4" s="7"/>
      <c r="H4" s="7"/>
      <c r="I4" s="7"/>
      <c r="J4" s="5"/>
    </row>
    <row r="5" spans="1:10">
      <c r="A5" s="4" t="s">
        <v>1828</v>
      </c>
      <c r="B5" s="5"/>
      <c r="C5" s="6" t="s">
        <v>1729</v>
      </c>
      <c r="D5" s="7"/>
      <c r="E5" s="5"/>
      <c r="F5" s="4" t="s">
        <v>1829</v>
      </c>
      <c r="G5" s="6" t="s">
        <v>2005</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25">
        <v>17178.15</v>
      </c>
      <c r="E7" s="125">
        <v>17178.15</v>
      </c>
      <c r="F7" s="125">
        <v>17178.15</v>
      </c>
      <c r="G7" s="4">
        <v>10</v>
      </c>
      <c r="H7" s="126">
        <v>1</v>
      </c>
      <c r="I7" s="18">
        <v>10</v>
      </c>
      <c r="J7" s="5"/>
    </row>
    <row r="8" ht="24" customHeight="1" spans="1:10">
      <c r="A8" s="10"/>
      <c r="B8" s="11"/>
      <c r="C8" s="12" t="s">
        <v>1838</v>
      </c>
      <c r="D8" s="125">
        <v>17178.15</v>
      </c>
      <c r="E8" s="125">
        <v>17178.15</v>
      </c>
      <c r="F8" s="125">
        <v>17178.15</v>
      </c>
      <c r="G8" s="4" t="s">
        <v>1636</v>
      </c>
      <c r="H8" s="126">
        <v>1</v>
      </c>
      <c r="I8" s="18" t="s">
        <v>1636</v>
      </c>
      <c r="J8" s="5"/>
    </row>
    <row r="9" ht="36" customHeight="1" spans="1:10">
      <c r="A9" s="10"/>
      <c r="B9" s="11"/>
      <c r="C9" s="12" t="s">
        <v>1839</v>
      </c>
      <c r="D9" s="15"/>
      <c r="E9" s="15"/>
      <c r="F9" s="15"/>
      <c r="G9" s="4" t="s">
        <v>1636</v>
      </c>
      <c r="H9" s="15"/>
      <c r="I9" s="18" t="s">
        <v>1636</v>
      </c>
      <c r="J9" s="5"/>
    </row>
    <row r="10" ht="24" customHeight="1"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174" customHeight="1" spans="1:10">
      <c r="A12" s="19"/>
      <c r="B12" s="8" t="s">
        <v>2018</v>
      </c>
      <c r="C12" s="7"/>
      <c r="D12" s="7"/>
      <c r="E12" s="5"/>
      <c r="F12" s="47" t="s">
        <v>2019</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spans="1:10">
      <c r="A15" s="22" t="s">
        <v>1789</v>
      </c>
      <c r="B15" s="23" t="s">
        <v>1790</v>
      </c>
      <c r="C15" s="4" t="s">
        <v>2008</v>
      </c>
      <c r="D15" s="396" t="s">
        <v>2009</v>
      </c>
      <c r="E15" s="4" t="s">
        <v>2020</v>
      </c>
      <c r="F15" s="20" t="s">
        <v>1794</v>
      </c>
      <c r="G15" s="26">
        <v>0.98</v>
      </c>
      <c r="H15" s="27">
        <v>25</v>
      </c>
      <c r="I15" s="27">
        <v>25</v>
      </c>
      <c r="J15" s="27"/>
    </row>
    <row r="16" ht="36" customHeight="1" spans="1:10">
      <c r="A16" s="28"/>
      <c r="B16" s="23" t="s">
        <v>1795</v>
      </c>
      <c r="C16" s="127" t="s">
        <v>2010</v>
      </c>
      <c r="D16" s="28"/>
      <c r="E16" s="4" t="s">
        <v>2020</v>
      </c>
      <c r="F16" s="20" t="s">
        <v>1794</v>
      </c>
      <c r="G16" s="26">
        <v>0.83</v>
      </c>
      <c r="H16" s="27">
        <v>25</v>
      </c>
      <c r="I16" s="27">
        <v>22</v>
      </c>
      <c r="J16" s="27" t="s">
        <v>2021</v>
      </c>
    </row>
    <row r="17" spans="1:10">
      <c r="A17" s="28"/>
      <c r="B17" s="23" t="s">
        <v>1798</v>
      </c>
      <c r="C17" s="4"/>
      <c r="D17" s="28"/>
      <c r="E17" s="4"/>
      <c r="F17" s="20"/>
      <c r="G17" s="27"/>
      <c r="H17" s="27"/>
      <c r="I17" s="27"/>
      <c r="J17" s="27"/>
    </row>
    <row r="18" spans="1:10">
      <c r="A18" s="19"/>
      <c r="B18" s="22" t="s">
        <v>1800</v>
      </c>
      <c r="C18" s="4"/>
      <c r="D18" s="28"/>
      <c r="E18" s="4"/>
      <c r="F18" s="20"/>
      <c r="G18" s="27"/>
      <c r="H18" s="27"/>
      <c r="I18" s="27"/>
      <c r="J18" s="27"/>
    </row>
    <row r="19" ht="24" customHeight="1" spans="1:10">
      <c r="A19" s="22" t="s">
        <v>1805</v>
      </c>
      <c r="B19" s="22" t="s">
        <v>1806</v>
      </c>
      <c r="C19" s="4"/>
      <c r="D19" s="28"/>
      <c r="E19" s="4"/>
      <c r="F19" s="20"/>
      <c r="G19" s="27"/>
      <c r="H19" s="27"/>
      <c r="I19" s="27"/>
      <c r="J19" s="27"/>
    </row>
    <row r="20" ht="24" customHeight="1" spans="1:10">
      <c r="A20" s="28"/>
      <c r="B20" s="22" t="s">
        <v>1810</v>
      </c>
      <c r="C20" s="4" t="s">
        <v>2011</v>
      </c>
      <c r="D20" s="28"/>
      <c r="E20" s="4" t="s">
        <v>2020</v>
      </c>
      <c r="F20" s="20" t="s">
        <v>1794</v>
      </c>
      <c r="G20" s="26">
        <v>0.83</v>
      </c>
      <c r="H20" s="27">
        <v>20</v>
      </c>
      <c r="I20" s="27">
        <v>18</v>
      </c>
      <c r="J20" s="128" t="s">
        <v>2022</v>
      </c>
    </row>
    <row r="21" ht="24" customHeight="1" spans="1:10">
      <c r="A21" s="28"/>
      <c r="B21" s="22" t="s">
        <v>1812</v>
      </c>
      <c r="C21" s="4"/>
      <c r="D21" s="28"/>
      <c r="E21" s="4"/>
      <c r="F21" s="20"/>
      <c r="G21" s="27"/>
      <c r="H21" s="27"/>
      <c r="I21" s="27"/>
      <c r="J21" s="27"/>
    </row>
    <row r="22" ht="36" customHeight="1" spans="1:10">
      <c r="A22" s="19"/>
      <c r="B22" s="33" t="s">
        <v>1814</v>
      </c>
      <c r="C22" s="4"/>
      <c r="D22" s="28"/>
      <c r="E22" s="4"/>
      <c r="F22" s="20"/>
      <c r="G22" s="27"/>
      <c r="H22" s="27"/>
      <c r="I22" s="27"/>
      <c r="J22" s="27"/>
    </row>
    <row r="23" ht="43.2" customHeight="1" spans="1:10">
      <c r="A23" s="34" t="s">
        <v>1816</v>
      </c>
      <c r="B23" s="35" t="s">
        <v>1817</v>
      </c>
      <c r="C23" s="4" t="s">
        <v>2013</v>
      </c>
      <c r="D23" s="28"/>
      <c r="E23" s="4" t="s">
        <v>2023</v>
      </c>
      <c r="F23" s="6" t="s">
        <v>1794</v>
      </c>
      <c r="G23" s="6" t="s">
        <v>2024</v>
      </c>
      <c r="H23" s="4">
        <v>20</v>
      </c>
      <c r="I23" s="4">
        <v>19</v>
      </c>
      <c r="J23" s="130" t="s">
        <v>2015</v>
      </c>
    </row>
    <row r="24" spans="1:10">
      <c r="A24" s="4" t="s">
        <v>1868</v>
      </c>
      <c r="B24" s="7"/>
      <c r="C24" s="5"/>
      <c r="D24" s="4" t="s">
        <v>1724</v>
      </c>
      <c r="E24" s="7"/>
      <c r="F24" s="7"/>
      <c r="G24" s="7"/>
      <c r="H24" s="7"/>
      <c r="I24" s="7"/>
      <c r="J24" s="5"/>
    </row>
    <row r="25" spans="1:10">
      <c r="A25" s="4" t="s">
        <v>1869</v>
      </c>
      <c r="B25" s="7"/>
      <c r="C25" s="7"/>
      <c r="D25" s="7"/>
      <c r="E25" s="7"/>
      <c r="F25" s="7"/>
      <c r="G25" s="5"/>
      <c r="H25" s="4">
        <f>SUM(H15:H23)+G7</f>
        <v>100</v>
      </c>
      <c r="I25" s="4">
        <f>SUM(I15:I23)+I7</f>
        <v>94</v>
      </c>
      <c r="J25" s="41" t="s">
        <v>1870</v>
      </c>
    </row>
    <row r="26" spans="1:10">
      <c r="A26" s="37"/>
      <c r="B26" s="37"/>
      <c r="C26" s="37"/>
      <c r="D26" s="37"/>
      <c r="E26" s="37"/>
      <c r="F26" s="37"/>
      <c r="G26" s="37"/>
      <c r="H26" s="37"/>
      <c r="I26" s="37"/>
      <c r="J26" s="42"/>
    </row>
    <row r="27" spans="1:10">
      <c r="A27" s="38" t="s">
        <v>1820</v>
      </c>
      <c r="B27" s="37"/>
      <c r="C27" s="37"/>
      <c r="D27" s="37"/>
      <c r="E27" s="37"/>
      <c r="F27" s="37"/>
      <c r="G27" s="37"/>
      <c r="H27" s="37"/>
      <c r="I27" s="37"/>
      <c r="J27" s="42"/>
    </row>
    <row r="28" spans="1:1">
      <c r="A28" s="38" t="s">
        <v>1821</v>
      </c>
    </row>
    <row r="29" spans="1:1">
      <c r="A29" s="38" t="s">
        <v>1822</v>
      </c>
    </row>
    <row r="30" spans="1:1">
      <c r="A30" s="38" t="s">
        <v>1871</v>
      </c>
    </row>
    <row r="31" spans="1:1">
      <c r="A31" s="38" t="s">
        <v>1872</v>
      </c>
    </row>
    <row r="32" spans="1:1">
      <c r="A32" s="38" t="s">
        <v>1873</v>
      </c>
    </row>
    <row r="33" spans="1:1">
      <c r="A33" s="38" t="s">
        <v>1874</v>
      </c>
    </row>
  </sheetData>
  <mergeCells count="36">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10" workbookViewId="0">
      <selection activeCell="L12" sqref="L12"/>
    </sheetView>
  </sheetViews>
  <sheetFormatPr defaultColWidth="8.66666666666667" defaultRowHeight="14.25"/>
  <cols>
    <col min="3" max="3" width="13.0833333333333" customWidth="1"/>
    <col min="10" max="10" width="12.3333333333333" customWidth="1"/>
  </cols>
  <sheetData>
    <row r="1" spans="1:10">
      <c r="A1" s="1" t="s">
        <v>2025</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2026</v>
      </c>
      <c r="D4" s="7"/>
      <c r="E4" s="7"/>
      <c r="F4" s="7"/>
      <c r="G4" s="7"/>
      <c r="H4" s="7"/>
      <c r="I4" s="7"/>
      <c r="J4" s="5"/>
    </row>
    <row r="5" spans="1:10">
      <c r="A5" s="4" t="s">
        <v>1828</v>
      </c>
      <c r="B5" s="5"/>
      <c r="C5" s="6" t="s">
        <v>1729</v>
      </c>
      <c r="D5" s="7"/>
      <c r="E5" s="5"/>
      <c r="F5" s="4" t="s">
        <v>1829</v>
      </c>
      <c r="G5" s="6" t="s">
        <v>2005</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25">
        <v>605</v>
      </c>
      <c r="E7" s="125">
        <v>605</v>
      </c>
      <c r="F7" s="125">
        <v>605</v>
      </c>
      <c r="G7" s="4">
        <v>10</v>
      </c>
      <c r="H7" s="126">
        <v>1</v>
      </c>
      <c r="I7" s="18">
        <v>10</v>
      </c>
      <c r="J7" s="5"/>
    </row>
    <row r="8" ht="24" customHeight="1" spans="1:10">
      <c r="A8" s="10"/>
      <c r="B8" s="11"/>
      <c r="C8" s="12" t="s">
        <v>1838</v>
      </c>
      <c r="D8" s="125">
        <v>605</v>
      </c>
      <c r="E8" s="125">
        <v>605</v>
      </c>
      <c r="F8" s="125">
        <v>605</v>
      </c>
      <c r="G8" s="4" t="s">
        <v>1636</v>
      </c>
      <c r="H8" s="126">
        <v>1</v>
      </c>
      <c r="I8" s="18" t="s">
        <v>1636</v>
      </c>
      <c r="J8" s="5"/>
    </row>
    <row r="9" ht="24" customHeight="1" spans="1:10">
      <c r="A9" s="10"/>
      <c r="B9" s="11"/>
      <c r="C9" s="12" t="s">
        <v>1839</v>
      </c>
      <c r="D9" s="15"/>
      <c r="E9" s="15"/>
      <c r="F9" s="15"/>
      <c r="G9" s="4" t="s">
        <v>1636</v>
      </c>
      <c r="H9" s="15"/>
      <c r="I9" s="18" t="s">
        <v>1636</v>
      </c>
      <c r="J9" s="5"/>
    </row>
    <row r="10"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82" customHeight="1" spans="1:10">
      <c r="A12" s="19"/>
      <c r="B12" s="8" t="s">
        <v>2027</v>
      </c>
      <c r="C12" s="7"/>
      <c r="D12" s="7"/>
      <c r="E12" s="5"/>
      <c r="F12" s="18" t="s">
        <v>2028</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spans="1:10">
      <c r="A15" s="22" t="s">
        <v>1789</v>
      </c>
      <c r="B15" s="23" t="s">
        <v>1790</v>
      </c>
      <c r="C15" s="4" t="s">
        <v>2008</v>
      </c>
      <c r="D15" s="132" t="s">
        <v>1912</v>
      </c>
      <c r="E15" s="4" t="s">
        <v>2029</v>
      </c>
      <c r="F15" s="20" t="s">
        <v>1933</v>
      </c>
      <c r="G15" s="27" t="s">
        <v>2030</v>
      </c>
      <c r="H15" s="27">
        <v>20</v>
      </c>
      <c r="I15" s="27">
        <v>20</v>
      </c>
      <c r="J15" s="27"/>
    </row>
    <row r="16" ht="24" customHeight="1" spans="1:10">
      <c r="A16" s="28"/>
      <c r="B16" s="23" t="s">
        <v>1795</v>
      </c>
      <c r="C16" s="127" t="s">
        <v>2031</v>
      </c>
      <c r="D16" s="132" t="s">
        <v>1912</v>
      </c>
      <c r="E16" s="4" t="s">
        <v>2032</v>
      </c>
      <c r="F16" s="20" t="s">
        <v>1794</v>
      </c>
      <c r="G16" s="26">
        <v>1</v>
      </c>
      <c r="H16" s="27">
        <v>20</v>
      </c>
      <c r="I16" s="27">
        <v>20</v>
      </c>
      <c r="J16" s="27"/>
    </row>
    <row r="17" spans="1:10">
      <c r="A17" s="28"/>
      <c r="B17" s="23" t="s">
        <v>1798</v>
      </c>
      <c r="C17" s="4" t="s">
        <v>2033</v>
      </c>
      <c r="D17" s="132" t="s">
        <v>1912</v>
      </c>
      <c r="E17" s="4" t="s">
        <v>2032</v>
      </c>
      <c r="F17" s="20" t="s">
        <v>1794</v>
      </c>
      <c r="G17" s="26">
        <v>1</v>
      </c>
      <c r="H17" s="27">
        <v>10</v>
      </c>
      <c r="I17" s="27">
        <v>10</v>
      </c>
      <c r="J17" s="27"/>
    </row>
    <row r="18" spans="1:10">
      <c r="A18" s="19"/>
      <c r="B18" s="22" t="s">
        <v>1800</v>
      </c>
      <c r="C18" s="4" t="s">
        <v>2034</v>
      </c>
      <c r="D18" s="132" t="s">
        <v>1912</v>
      </c>
      <c r="E18" s="4" t="s">
        <v>2035</v>
      </c>
      <c r="F18" s="20" t="s">
        <v>1794</v>
      </c>
      <c r="G18" s="26">
        <v>0.1</v>
      </c>
      <c r="H18" s="27">
        <v>10</v>
      </c>
      <c r="I18" s="27">
        <v>10</v>
      </c>
      <c r="J18" s="27"/>
    </row>
    <row r="19" ht="24" customHeight="1" spans="1:10">
      <c r="A19" s="22" t="s">
        <v>1805</v>
      </c>
      <c r="B19" s="22" t="s">
        <v>1806</v>
      </c>
      <c r="C19" s="4"/>
      <c r="D19" s="132"/>
      <c r="E19" s="4"/>
      <c r="F19" s="20"/>
      <c r="G19" s="27"/>
      <c r="H19" s="27"/>
      <c r="I19" s="27"/>
      <c r="J19" s="27"/>
    </row>
    <row r="20" ht="24" customHeight="1" spans="1:10">
      <c r="A20" s="28"/>
      <c r="B20" s="22" t="s">
        <v>1810</v>
      </c>
      <c r="C20" s="4" t="s">
        <v>2036</v>
      </c>
      <c r="D20" s="132" t="s">
        <v>2037</v>
      </c>
      <c r="E20" s="4" t="s">
        <v>1999</v>
      </c>
      <c r="F20" s="20"/>
      <c r="G20" s="27" t="s">
        <v>2038</v>
      </c>
      <c r="H20" s="27">
        <v>10</v>
      </c>
      <c r="I20" s="27">
        <v>10</v>
      </c>
      <c r="J20" s="128"/>
    </row>
    <row r="21" ht="24" customHeight="1" spans="1:10">
      <c r="A21" s="28"/>
      <c r="B21" s="22" t="s">
        <v>1812</v>
      </c>
      <c r="C21" s="4" t="s">
        <v>2039</v>
      </c>
      <c r="D21" s="132" t="s">
        <v>1912</v>
      </c>
      <c r="E21" s="4" t="s">
        <v>2040</v>
      </c>
      <c r="F21" s="20" t="s">
        <v>1794</v>
      </c>
      <c r="G21" s="26">
        <v>0.25</v>
      </c>
      <c r="H21" s="27">
        <v>10</v>
      </c>
      <c r="I21" s="27">
        <v>10</v>
      </c>
      <c r="J21" s="27"/>
    </row>
    <row r="22" ht="36" customHeight="1" spans="1:10">
      <c r="A22" s="19"/>
      <c r="B22" s="33" t="s">
        <v>1814</v>
      </c>
      <c r="C22" s="4"/>
      <c r="D22" s="132"/>
      <c r="E22" s="4"/>
      <c r="F22" s="20"/>
      <c r="G22" s="27"/>
      <c r="H22" s="27"/>
      <c r="I22" s="27"/>
      <c r="J22" s="27"/>
    </row>
    <row r="23" ht="36" customHeight="1" spans="1:10">
      <c r="A23" s="34" t="s">
        <v>1816</v>
      </c>
      <c r="B23" s="35" t="s">
        <v>1817</v>
      </c>
      <c r="C23" s="4" t="s">
        <v>2013</v>
      </c>
      <c r="D23" s="132" t="s">
        <v>1912</v>
      </c>
      <c r="E23" s="6" t="s">
        <v>1957</v>
      </c>
      <c r="F23" s="6" t="s">
        <v>1794</v>
      </c>
      <c r="G23" s="113">
        <v>0.94</v>
      </c>
      <c r="H23" s="4">
        <v>10</v>
      </c>
      <c r="I23" s="4">
        <v>9</v>
      </c>
      <c r="J23" s="130" t="s">
        <v>2041</v>
      </c>
    </row>
    <row r="24" spans="1:10">
      <c r="A24" s="4" t="s">
        <v>1868</v>
      </c>
      <c r="B24" s="7"/>
      <c r="C24" s="5"/>
      <c r="D24" s="45" t="s">
        <v>1724</v>
      </c>
      <c r="E24" s="7"/>
      <c r="F24" s="7"/>
      <c r="G24" s="7"/>
      <c r="H24" s="7"/>
      <c r="I24" s="7"/>
      <c r="J24" s="5"/>
    </row>
    <row r="25" spans="1:10">
      <c r="A25" s="4" t="s">
        <v>1869</v>
      </c>
      <c r="B25" s="7"/>
      <c r="C25" s="7"/>
      <c r="D25" s="7"/>
      <c r="E25" s="7"/>
      <c r="F25" s="7"/>
      <c r="G25" s="5"/>
      <c r="H25" s="4">
        <f>SUM(H15:H23)+G7</f>
        <v>100</v>
      </c>
      <c r="I25" s="4">
        <f>SUM(I15:I23)+I7</f>
        <v>99</v>
      </c>
      <c r="J25" s="41" t="s">
        <v>1870</v>
      </c>
    </row>
    <row r="26" spans="1:10">
      <c r="A26" s="37"/>
      <c r="B26" s="37"/>
      <c r="C26" s="37"/>
      <c r="D26" s="37"/>
      <c r="E26" s="37"/>
      <c r="F26" s="37"/>
      <c r="G26" s="37"/>
      <c r="H26" s="37"/>
      <c r="I26" s="37"/>
      <c r="J26" s="42"/>
    </row>
    <row r="27" spans="1:10">
      <c r="A27" s="38" t="s">
        <v>1820</v>
      </c>
      <c r="B27" s="37"/>
      <c r="C27" s="37"/>
      <c r="D27" s="37"/>
      <c r="E27" s="37"/>
      <c r="F27" s="37"/>
      <c r="G27" s="37"/>
      <c r="H27" s="37"/>
      <c r="I27" s="37"/>
      <c r="J27" s="42"/>
    </row>
    <row r="28" spans="1:1">
      <c r="A28" s="38" t="s">
        <v>1821</v>
      </c>
    </row>
    <row r="29" spans="1:1">
      <c r="A29" s="38" t="s">
        <v>1822</v>
      </c>
    </row>
    <row r="30" spans="1:1">
      <c r="A30" s="38" t="s">
        <v>1871</v>
      </c>
    </row>
    <row r="31" spans="1:1">
      <c r="A31" s="38" t="s">
        <v>1872</v>
      </c>
    </row>
    <row r="32" spans="1:1">
      <c r="A32" s="38" t="s">
        <v>1873</v>
      </c>
    </row>
    <row r="33" spans="1:1">
      <c r="A33" s="38" t="s">
        <v>1874</v>
      </c>
    </row>
  </sheetData>
  <mergeCells count="35">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G13" sqref="G13:G14"/>
    </sheetView>
  </sheetViews>
  <sheetFormatPr defaultColWidth="8.66666666666667" defaultRowHeight="14.25"/>
  <cols>
    <col min="3" max="3" width="13.5833333333333" customWidth="1"/>
    <col min="10" max="10" width="14.4166666666667" customWidth="1"/>
  </cols>
  <sheetData>
    <row r="1" spans="1:10">
      <c r="A1" s="1" t="s">
        <v>2042</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2043</v>
      </c>
      <c r="D4" s="7"/>
      <c r="E4" s="7"/>
      <c r="F4" s="7"/>
      <c r="G4" s="7"/>
      <c r="H4" s="7"/>
      <c r="I4" s="7"/>
      <c r="J4" s="5"/>
    </row>
    <row r="5" spans="1:10">
      <c r="A5" s="4" t="s">
        <v>1828</v>
      </c>
      <c r="B5" s="5"/>
      <c r="C5" s="6" t="s">
        <v>1729</v>
      </c>
      <c r="D5" s="7"/>
      <c r="E5" s="5"/>
      <c r="F5" s="4" t="s">
        <v>1829</v>
      </c>
      <c r="G5" s="6" t="s">
        <v>2005</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25">
        <v>11700</v>
      </c>
      <c r="E7" s="125">
        <v>12948.08</v>
      </c>
      <c r="F7" s="125">
        <v>12948.08</v>
      </c>
      <c r="G7" s="4">
        <v>10</v>
      </c>
      <c r="H7" s="126">
        <v>1</v>
      </c>
      <c r="I7" s="18">
        <v>10</v>
      </c>
      <c r="J7" s="5"/>
    </row>
    <row r="8" ht="24" customHeight="1" spans="1:10">
      <c r="A8" s="10"/>
      <c r="B8" s="11"/>
      <c r="C8" s="12" t="s">
        <v>1838</v>
      </c>
      <c r="D8" s="125">
        <v>11700</v>
      </c>
      <c r="E8" s="125">
        <v>12948.08</v>
      </c>
      <c r="F8" s="125">
        <v>12948.08</v>
      </c>
      <c r="G8" s="4" t="s">
        <v>1636</v>
      </c>
      <c r="H8" s="126">
        <v>1</v>
      </c>
      <c r="I8" s="18" t="s">
        <v>1636</v>
      </c>
      <c r="J8" s="5"/>
    </row>
    <row r="9" ht="24" customHeight="1" spans="1:10">
      <c r="A9" s="10"/>
      <c r="B9" s="11"/>
      <c r="C9" s="12" t="s">
        <v>1839</v>
      </c>
      <c r="D9" s="15"/>
      <c r="E9" s="15"/>
      <c r="F9" s="15"/>
      <c r="G9" s="4" t="s">
        <v>1636</v>
      </c>
      <c r="H9" s="15"/>
      <c r="I9" s="18" t="s">
        <v>1636</v>
      </c>
      <c r="J9" s="5"/>
    </row>
    <row r="10"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174" customHeight="1" spans="1:10">
      <c r="A12" s="19"/>
      <c r="B12" s="8" t="s">
        <v>2044</v>
      </c>
      <c r="C12" s="7"/>
      <c r="D12" s="7"/>
      <c r="E12" s="5"/>
      <c r="F12" s="47" t="s">
        <v>2045</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spans="1:10">
      <c r="A15" s="22" t="s">
        <v>1789</v>
      </c>
      <c r="B15" s="23" t="s">
        <v>1790</v>
      </c>
      <c r="C15" s="4" t="s">
        <v>2008</v>
      </c>
      <c r="D15" s="396" t="s">
        <v>2009</v>
      </c>
      <c r="E15" s="4" t="s">
        <v>1957</v>
      </c>
      <c r="F15" s="20" t="s">
        <v>1794</v>
      </c>
      <c r="G15" s="26">
        <v>0.93</v>
      </c>
      <c r="H15" s="27">
        <v>10</v>
      </c>
      <c r="I15" s="27">
        <v>8</v>
      </c>
      <c r="J15" s="27" t="s">
        <v>2046</v>
      </c>
    </row>
    <row r="16" ht="21.6" customHeight="1" spans="1:10">
      <c r="A16" s="28"/>
      <c r="B16" s="23" t="s">
        <v>1795</v>
      </c>
      <c r="C16" s="131" t="s">
        <v>2010</v>
      </c>
      <c r="D16" s="28"/>
      <c r="E16" s="4" t="s">
        <v>2020</v>
      </c>
      <c r="F16" s="20" t="s">
        <v>1794</v>
      </c>
      <c r="G16" s="26">
        <v>0.98</v>
      </c>
      <c r="H16" s="27">
        <v>10</v>
      </c>
      <c r="I16" s="27">
        <v>10</v>
      </c>
      <c r="J16" s="128" t="s">
        <v>2047</v>
      </c>
    </row>
    <row r="17" ht="43.2" customHeight="1" spans="1:10">
      <c r="A17" s="28"/>
      <c r="B17" s="23" t="s">
        <v>1798</v>
      </c>
      <c r="C17" s="4" t="s">
        <v>2048</v>
      </c>
      <c r="D17" s="28"/>
      <c r="E17" s="4" t="s">
        <v>2023</v>
      </c>
      <c r="F17" s="20" t="s">
        <v>1794</v>
      </c>
      <c r="G17" s="26">
        <v>0.98</v>
      </c>
      <c r="H17" s="27">
        <v>10</v>
      </c>
      <c r="I17" s="27">
        <v>9</v>
      </c>
      <c r="J17" s="128" t="s">
        <v>2049</v>
      </c>
    </row>
    <row r="18" spans="1:10">
      <c r="A18" s="19"/>
      <c r="B18" s="22" t="s">
        <v>1800</v>
      </c>
      <c r="C18" s="4" t="s">
        <v>2050</v>
      </c>
      <c r="D18" s="28"/>
      <c r="E18" s="4" t="s">
        <v>2020</v>
      </c>
      <c r="F18" s="20" t="s">
        <v>1794</v>
      </c>
      <c r="G18" s="26">
        <v>0.99</v>
      </c>
      <c r="H18" s="27">
        <v>10</v>
      </c>
      <c r="I18" s="27">
        <v>10</v>
      </c>
      <c r="J18" s="128"/>
    </row>
    <row r="19" ht="24" customHeight="1" spans="1:10">
      <c r="A19" s="22" t="s">
        <v>1805</v>
      </c>
      <c r="B19" s="22" t="s">
        <v>1806</v>
      </c>
      <c r="C19" s="4" t="s">
        <v>2051</v>
      </c>
      <c r="D19" s="28"/>
      <c r="E19" s="4" t="s">
        <v>2020</v>
      </c>
      <c r="F19" s="20" t="s">
        <v>1794</v>
      </c>
      <c r="G19" s="26">
        <v>0.98</v>
      </c>
      <c r="H19" s="27">
        <v>10</v>
      </c>
      <c r="I19" s="27">
        <v>10</v>
      </c>
      <c r="J19" s="128"/>
    </row>
    <row r="20" ht="24" customHeight="1" spans="1:10">
      <c r="A20" s="28"/>
      <c r="B20" s="22" t="s">
        <v>1810</v>
      </c>
      <c r="C20" s="4" t="s">
        <v>2011</v>
      </c>
      <c r="D20" s="28"/>
      <c r="E20" s="4" t="s">
        <v>1957</v>
      </c>
      <c r="F20" s="20" t="s">
        <v>1794</v>
      </c>
      <c r="G20" s="26">
        <v>0.99</v>
      </c>
      <c r="H20" s="27">
        <v>10</v>
      </c>
      <c r="I20" s="27">
        <v>10</v>
      </c>
      <c r="J20" s="128" t="s">
        <v>2022</v>
      </c>
    </row>
    <row r="21" ht="32.4" customHeight="1" spans="1:10">
      <c r="A21" s="28"/>
      <c r="B21" s="22" t="s">
        <v>1812</v>
      </c>
      <c r="C21" s="4" t="s">
        <v>2052</v>
      </c>
      <c r="D21" s="28"/>
      <c r="E21" s="4" t="s">
        <v>1957</v>
      </c>
      <c r="F21" s="20" t="s">
        <v>1794</v>
      </c>
      <c r="G21" s="26">
        <v>0.98</v>
      </c>
      <c r="H21" s="27">
        <v>10</v>
      </c>
      <c r="I21" s="27">
        <v>9</v>
      </c>
      <c r="J21" s="128" t="s">
        <v>2053</v>
      </c>
    </row>
    <row r="22" ht="36" customHeight="1" spans="1:10">
      <c r="A22" s="19"/>
      <c r="B22" s="33" t="s">
        <v>1814</v>
      </c>
      <c r="C22" s="4" t="s">
        <v>2054</v>
      </c>
      <c r="D22" s="28"/>
      <c r="E22" s="4" t="s">
        <v>2020</v>
      </c>
      <c r="F22" s="20" t="s">
        <v>1794</v>
      </c>
      <c r="G22" s="26">
        <v>0.98</v>
      </c>
      <c r="H22" s="27">
        <v>10</v>
      </c>
      <c r="I22" s="27">
        <v>10</v>
      </c>
      <c r="J22" s="128"/>
    </row>
    <row r="23" ht="36" customHeight="1" spans="1:10">
      <c r="A23" s="34" t="s">
        <v>1816</v>
      </c>
      <c r="B23" s="35" t="s">
        <v>1817</v>
      </c>
      <c r="C23" s="4" t="s">
        <v>2013</v>
      </c>
      <c r="D23" s="28"/>
      <c r="E23" s="4" t="s">
        <v>2023</v>
      </c>
      <c r="F23" s="6" t="s">
        <v>1794</v>
      </c>
      <c r="G23" s="6" t="s">
        <v>2024</v>
      </c>
      <c r="H23" s="4">
        <v>10</v>
      </c>
      <c r="I23" s="4">
        <v>9</v>
      </c>
      <c r="J23" s="130" t="s">
        <v>2015</v>
      </c>
    </row>
    <row r="24" spans="1:10">
      <c r="A24" s="4" t="s">
        <v>1868</v>
      </c>
      <c r="B24" s="7"/>
      <c r="C24" s="5"/>
      <c r="D24" s="4" t="s">
        <v>1724</v>
      </c>
      <c r="E24" s="7"/>
      <c r="F24" s="7"/>
      <c r="G24" s="7"/>
      <c r="H24" s="7"/>
      <c r="I24" s="7"/>
      <c r="J24" s="5"/>
    </row>
    <row r="25" spans="1:10">
      <c r="A25" s="4" t="s">
        <v>1869</v>
      </c>
      <c r="B25" s="7"/>
      <c r="C25" s="7"/>
      <c r="D25" s="7"/>
      <c r="E25" s="7"/>
      <c r="F25" s="7"/>
      <c r="G25" s="5"/>
      <c r="H25" s="4">
        <f>SUM(H15:H23)+G7</f>
        <v>100</v>
      </c>
      <c r="I25" s="4">
        <f>SUM(I15:I23)+I7</f>
        <v>95</v>
      </c>
      <c r="J25" s="4" t="s">
        <v>1870</v>
      </c>
    </row>
    <row r="26" spans="1:10">
      <c r="A26" s="37"/>
      <c r="B26" s="37"/>
      <c r="C26" s="37"/>
      <c r="D26" s="37"/>
      <c r="E26" s="37"/>
      <c r="F26" s="37"/>
      <c r="G26" s="37"/>
      <c r="H26" s="37"/>
      <c r="I26" s="37"/>
      <c r="J26" s="42"/>
    </row>
    <row r="27" spans="1:10">
      <c r="A27" s="38" t="s">
        <v>1820</v>
      </c>
      <c r="B27" s="37"/>
      <c r="C27" s="37"/>
      <c r="D27" s="37"/>
      <c r="E27" s="37"/>
      <c r="F27" s="37"/>
      <c r="G27" s="37"/>
      <c r="H27" s="37"/>
      <c r="I27" s="37"/>
      <c r="J27" s="42"/>
    </row>
    <row r="28" spans="1:1">
      <c r="A28" s="38" t="s">
        <v>1821</v>
      </c>
    </row>
    <row r="29" spans="1:1">
      <c r="A29" s="38" t="s">
        <v>1822</v>
      </c>
    </row>
    <row r="30" spans="1:1">
      <c r="A30" s="38" t="s">
        <v>1871</v>
      </c>
    </row>
    <row r="31" spans="1:1">
      <c r="A31" s="38" t="s">
        <v>1872</v>
      </c>
    </row>
    <row r="32" spans="1:1">
      <c r="A32" s="38" t="s">
        <v>1873</v>
      </c>
    </row>
    <row r="33" spans="1:1">
      <c r="A33" s="38" t="s">
        <v>1874</v>
      </c>
    </row>
  </sheetData>
  <mergeCells count="36">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8"/>
  <sheetViews>
    <sheetView workbookViewId="0">
      <selection activeCell="E27" sqref="E27"/>
    </sheetView>
  </sheetViews>
  <sheetFormatPr defaultColWidth="9" defaultRowHeight="14.25"/>
  <cols>
    <col min="1" max="1" width="5.65" style="359" customWidth="1"/>
    <col min="2" max="3" width="6" style="359" customWidth="1"/>
    <col min="4" max="4" width="50" style="359" customWidth="1"/>
    <col min="5" max="10" width="15.25" style="359" customWidth="1"/>
    <col min="11" max="16384" width="9" style="359" customWidth="1"/>
  </cols>
  <sheetData>
    <row r="1" ht="36" customHeight="1" spans="1:1">
      <c r="A1" s="240" t="s">
        <v>867</v>
      </c>
    </row>
    <row r="2" ht="18" customHeight="1" spans="1:10">
      <c r="A2" s="241"/>
      <c r="B2" s="241"/>
      <c r="C2" s="241"/>
      <c r="D2" s="241"/>
      <c r="E2" s="241"/>
      <c r="F2" s="241"/>
      <c r="G2" s="241"/>
      <c r="H2" s="241"/>
      <c r="I2" s="241"/>
      <c r="J2" s="259" t="s">
        <v>868</v>
      </c>
    </row>
    <row r="3" ht="18" customHeight="1" spans="1:10">
      <c r="A3" s="305" t="str">
        <f>附表2收入决算表!A3</f>
        <v>部门：曲靖经济技术开发区管理委员会</v>
      </c>
      <c r="B3" s="241"/>
      <c r="C3" s="241"/>
      <c r="D3" s="241"/>
      <c r="E3" s="241"/>
      <c r="F3" s="243"/>
      <c r="G3" s="241"/>
      <c r="H3" s="241"/>
      <c r="I3" s="241"/>
      <c r="J3" s="259" t="s">
        <v>3</v>
      </c>
    </row>
    <row r="4" ht="18" customHeight="1" spans="1:10">
      <c r="A4" s="360" t="s">
        <v>6</v>
      </c>
      <c r="B4" s="307"/>
      <c r="C4" s="307"/>
      <c r="D4" s="318"/>
      <c r="E4" s="329" t="s">
        <v>98</v>
      </c>
      <c r="F4" s="329" t="s">
        <v>869</v>
      </c>
      <c r="G4" s="329" t="s">
        <v>870</v>
      </c>
      <c r="H4" s="329" t="s">
        <v>871</v>
      </c>
      <c r="I4" s="329" t="s">
        <v>872</v>
      </c>
      <c r="J4" s="329" t="s">
        <v>873</v>
      </c>
    </row>
    <row r="5" ht="35.25" customHeight="1" spans="1:10">
      <c r="A5" s="308" t="s">
        <v>123</v>
      </c>
      <c r="C5" s="361"/>
      <c r="D5" s="362" t="s">
        <v>124</v>
      </c>
      <c r="E5" s="361"/>
      <c r="F5" s="361"/>
      <c r="G5" s="361"/>
      <c r="H5" s="361"/>
      <c r="I5" s="361"/>
      <c r="J5" s="361"/>
    </row>
    <row r="6" ht="18" customHeight="1" spans="1:10">
      <c r="A6" s="363"/>
      <c r="C6" s="361"/>
      <c r="D6" s="361"/>
      <c r="E6" s="361"/>
      <c r="F6" s="361"/>
      <c r="G6" s="361"/>
      <c r="H6" s="361"/>
      <c r="I6" s="361"/>
      <c r="J6" s="361"/>
    </row>
    <row r="7" ht="16.5" customHeight="1" spans="1:10">
      <c r="A7" s="364"/>
      <c r="B7" s="365"/>
      <c r="C7" s="193"/>
      <c r="D7" s="193"/>
      <c r="E7" s="193"/>
      <c r="F7" s="193"/>
      <c r="G7" s="193"/>
      <c r="H7" s="193"/>
      <c r="I7" s="193"/>
      <c r="J7" s="193"/>
    </row>
    <row r="8" ht="21.75" customHeight="1" spans="1:10">
      <c r="A8" s="366" t="s">
        <v>127</v>
      </c>
      <c r="B8" s="362" t="s">
        <v>128</v>
      </c>
      <c r="C8" s="362" t="s">
        <v>129</v>
      </c>
      <c r="D8" s="362" t="s">
        <v>10</v>
      </c>
      <c r="E8" s="309" t="s">
        <v>12</v>
      </c>
      <c r="F8" s="309" t="s">
        <v>13</v>
      </c>
      <c r="G8" s="309" t="s">
        <v>22</v>
      </c>
      <c r="H8" s="309" t="s">
        <v>26</v>
      </c>
      <c r="I8" s="309" t="s">
        <v>31</v>
      </c>
      <c r="J8" s="309" t="s">
        <v>36</v>
      </c>
    </row>
    <row r="9" ht="21.75" customHeight="1" spans="1:10">
      <c r="A9" s="182"/>
      <c r="B9" s="193"/>
      <c r="C9" s="193"/>
      <c r="D9" s="362" t="s">
        <v>130</v>
      </c>
      <c r="E9" s="270" t="s">
        <v>99</v>
      </c>
      <c r="F9" s="270" t="s">
        <v>874</v>
      </c>
      <c r="G9" s="270" t="s">
        <v>875</v>
      </c>
      <c r="H9" s="270" t="s">
        <v>27</v>
      </c>
      <c r="I9" s="270"/>
      <c r="J9" s="270" t="s">
        <v>27</v>
      </c>
    </row>
    <row r="10" ht="21.75" customHeight="1" spans="1:10">
      <c r="A10" s="296" t="s">
        <v>132</v>
      </c>
      <c r="B10" s="297"/>
      <c r="C10" s="298"/>
      <c r="D10" s="296" t="s">
        <v>133</v>
      </c>
      <c r="E10" s="270" t="s">
        <v>17</v>
      </c>
      <c r="F10" s="270" t="s">
        <v>876</v>
      </c>
      <c r="G10" s="270" t="s">
        <v>877</v>
      </c>
      <c r="H10" s="270" t="s">
        <v>27</v>
      </c>
      <c r="I10" s="270"/>
      <c r="J10" s="270" t="s">
        <v>27</v>
      </c>
    </row>
    <row r="11" ht="21.75" customHeight="1" spans="1:10">
      <c r="A11" s="296" t="s">
        <v>135</v>
      </c>
      <c r="B11" s="297"/>
      <c r="C11" s="298"/>
      <c r="D11" s="296" t="s">
        <v>136</v>
      </c>
      <c r="E11" s="270" t="s">
        <v>137</v>
      </c>
      <c r="F11" s="270"/>
      <c r="G11" s="270" t="s">
        <v>137</v>
      </c>
      <c r="H11" s="270"/>
      <c r="I11" s="270"/>
      <c r="J11" s="270"/>
    </row>
    <row r="12" ht="21.75" customHeight="1" spans="1:10">
      <c r="A12" s="296" t="s">
        <v>138</v>
      </c>
      <c r="B12" s="297"/>
      <c r="C12" s="298"/>
      <c r="D12" s="296" t="s">
        <v>139</v>
      </c>
      <c r="E12" s="270" t="s">
        <v>137</v>
      </c>
      <c r="F12" s="270"/>
      <c r="G12" s="270" t="s">
        <v>137</v>
      </c>
      <c r="H12" s="270"/>
      <c r="I12" s="270"/>
      <c r="J12" s="270"/>
    </row>
    <row r="13" ht="21.75" customHeight="1" spans="1:10">
      <c r="A13" s="296" t="s">
        <v>140</v>
      </c>
      <c r="B13" s="297"/>
      <c r="C13" s="298"/>
      <c r="D13" s="296" t="s">
        <v>141</v>
      </c>
      <c r="E13" s="270" t="s">
        <v>142</v>
      </c>
      <c r="F13" s="270"/>
      <c r="G13" s="270" t="s">
        <v>142</v>
      </c>
      <c r="H13" s="270"/>
      <c r="I13" s="270"/>
      <c r="J13" s="270"/>
    </row>
    <row r="14" ht="21.75" customHeight="1" spans="1:10">
      <c r="A14" s="296" t="s">
        <v>143</v>
      </c>
      <c r="B14" s="297"/>
      <c r="C14" s="298"/>
      <c r="D14" s="296" t="s">
        <v>139</v>
      </c>
      <c r="E14" s="270" t="s">
        <v>142</v>
      </c>
      <c r="F14" s="270"/>
      <c r="G14" s="270" t="s">
        <v>142</v>
      </c>
      <c r="H14" s="270"/>
      <c r="I14" s="270"/>
      <c r="J14" s="270"/>
    </row>
    <row r="15" ht="21.75" customHeight="1" spans="1:10">
      <c r="A15" s="296" t="s">
        <v>144</v>
      </c>
      <c r="B15" s="297"/>
      <c r="C15" s="298"/>
      <c r="D15" s="296" t="s">
        <v>145</v>
      </c>
      <c r="E15" s="270" t="s">
        <v>878</v>
      </c>
      <c r="F15" s="270" t="s">
        <v>879</v>
      </c>
      <c r="G15" s="270" t="s">
        <v>880</v>
      </c>
      <c r="H15" s="270" t="s">
        <v>27</v>
      </c>
      <c r="I15" s="270"/>
      <c r="J15" s="270" t="s">
        <v>27</v>
      </c>
    </row>
    <row r="16" ht="21.75" customHeight="1" spans="1:10">
      <c r="A16" s="296" t="s">
        <v>147</v>
      </c>
      <c r="B16" s="297"/>
      <c r="C16" s="298"/>
      <c r="D16" s="296" t="s">
        <v>148</v>
      </c>
      <c r="E16" s="270" t="s">
        <v>881</v>
      </c>
      <c r="F16" s="270" t="s">
        <v>881</v>
      </c>
      <c r="G16" s="270"/>
      <c r="H16" s="270" t="s">
        <v>27</v>
      </c>
      <c r="I16" s="270"/>
      <c r="J16" s="270" t="s">
        <v>27</v>
      </c>
    </row>
    <row r="17" ht="21.75" customHeight="1" spans="1:10">
      <c r="A17" s="296" t="s">
        <v>150</v>
      </c>
      <c r="B17" s="297"/>
      <c r="C17" s="298"/>
      <c r="D17" s="296" t="s">
        <v>139</v>
      </c>
      <c r="E17" s="270" t="s">
        <v>151</v>
      </c>
      <c r="F17" s="270"/>
      <c r="G17" s="270" t="s">
        <v>151</v>
      </c>
      <c r="H17" s="270" t="s">
        <v>27</v>
      </c>
      <c r="I17" s="270"/>
      <c r="J17" s="270" t="s">
        <v>27</v>
      </c>
    </row>
    <row r="18" ht="21.75" customHeight="1" spans="1:10">
      <c r="A18" s="296" t="s">
        <v>152</v>
      </c>
      <c r="B18" s="297"/>
      <c r="C18" s="298"/>
      <c r="D18" s="296" t="s">
        <v>153</v>
      </c>
      <c r="E18" s="270" t="s">
        <v>154</v>
      </c>
      <c r="F18" s="270" t="s">
        <v>882</v>
      </c>
      <c r="G18" s="270" t="s">
        <v>883</v>
      </c>
      <c r="H18" s="270" t="s">
        <v>27</v>
      </c>
      <c r="I18" s="270"/>
      <c r="J18" s="270" t="s">
        <v>27</v>
      </c>
    </row>
    <row r="19" ht="21.75" customHeight="1" spans="1:10">
      <c r="A19" s="296" t="s">
        <v>155</v>
      </c>
      <c r="B19" s="297"/>
      <c r="C19" s="298"/>
      <c r="D19" s="296" t="s">
        <v>156</v>
      </c>
      <c r="E19" s="270" t="s">
        <v>157</v>
      </c>
      <c r="F19" s="270"/>
      <c r="G19" s="270" t="s">
        <v>157</v>
      </c>
      <c r="H19" s="270"/>
      <c r="I19" s="270"/>
      <c r="J19" s="270"/>
    </row>
    <row r="20" ht="21.75" customHeight="1" spans="1:10">
      <c r="A20" s="296" t="s">
        <v>158</v>
      </c>
      <c r="B20" s="297"/>
      <c r="C20" s="298"/>
      <c r="D20" s="296" t="s">
        <v>159</v>
      </c>
      <c r="E20" s="270" t="s">
        <v>160</v>
      </c>
      <c r="F20" s="270"/>
      <c r="G20" s="270" t="s">
        <v>160</v>
      </c>
      <c r="H20" s="270" t="s">
        <v>27</v>
      </c>
      <c r="I20" s="270"/>
      <c r="J20" s="270" t="s">
        <v>27</v>
      </c>
    </row>
    <row r="21" ht="21.75" customHeight="1" spans="1:10">
      <c r="A21" s="296" t="s">
        <v>161</v>
      </c>
      <c r="B21" s="297"/>
      <c r="C21" s="298"/>
      <c r="D21" s="296" t="s">
        <v>162</v>
      </c>
      <c r="E21" s="270" t="s">
        <v>884</v>
      </c>
      <c r="F21" s="270" t="s">
        <v>885</v>
      </c>
      <c r="G21" s="270" t="s">
        <v>886</v>
      </c>
      <c r="H21" s="270"/>
      <c r="I21" s="270"/>
      <c r="J21" s="270"/>
    </row>
    <row r="22" ht="21.75" customHeight="1" spans="1:10">
      <c r="A22" s="296" t="s">
        <v>164</v>
      </c>
      <c r="B22" s="297"/>
      <c r="C22" s="298"/>
      <c r="D22" s="296" t="s">
        <v>148</v>
      </c>
      <c r="E22" s="270" t="s">
        <v>885</v>
      </c>
      <c r="F22" s="270" t="s">
        <v>885</v>
      </c>
      <c r="G22" s="270"/>
      <c r="H22" s="270"/>
      <c r="I22" s="270"/>
      <c r="J22" s="270"/>
    </row>
    <row r="23" ht="21.75" customHeight="1" spans="1:10">
      <c r="A23" s="296" t="s">
        <v>166</v>
      </c>
      <c r="B23" s="297"/>
      <c r="C23" s="298"/>
      <c r="D23" s="296" t="s">
        <v>139</v>
      </c>
      <c r="E23" s="270" t="s">
        <v>167</v>
      </c>
      <c r="F23" s="270"/>
      <c r="G23" s="270" t="s">
        <v>167</v>
      </c>
      <c r="H23" s="270"/>
      <c r="I23" s="270"/>
      <c r="J23" s="270"/>
    </row>
    <row r="24" ht="21.75" customHeight="1" spans="1:10">
      <c r="A24" s="296" t="s">
        <v>168</v>
      </c>
      <c r="B24" s="297"/>
      <c r="C24" s="298"/>
      <c r="D24" s="296" t="s">
        <v>169</v>
      </c>
      <c r="E24" s="270" t="s">
        <v>170</v>
      </c>
      <c r="F24" s="270"/>
      <c r="G24" s="270" t="s">
        <v>170</v>
      </c>
      <c r="H24" s="270"/>
      <c r="I24" s="270"/>
      <c r="J24" s="270"/>
    </row>
    <row r="25" ht="21.75" customHeight="1" spans="1:10">
      <c r="A25" s="296" t="s">
        <v>171</v>
      </c>
      <c r="B25" s="297"/>
      <c r="C25" s="298"/>
      <c r="D25" s="296" t="s">
        <v>172</v>
      </c>
      <c r="E25" s="270" t="s">
        <v>173</v>
      </c>
      <c r="F25" s="270"/>
      <c r="G25" s="270" t="s">
        <v>173</v>
      </c>
      <c r="H25" s="270"/>
      <c r="I25" s="270"/>
      <c r="J25" s="270"/>
    </row>
    <row r="26" ht="21.75" customHeight="1" spans="1:10">
      <c r="A26" s="296" t="s">
        <v>174</v>
      </c>
      <c r="B26" s="297"/>
      <c r="C26" s="298"/>
      <c r="D26" s="296" t="s">
        <v>175</v>
      </c>
      <c r="E26" s="270" t="s">
        <v>173</v>
      </c>
      <c r="F26" s="270"/>
      <c r="G26" s="270" t="s">
        <v>173</v>
      </c>
      <c r="H26" s="270"/>
      <c r="I26" s="270"/>
      <c r="J26" s="270"/>
    </row>
    <row r="27" ht="21.75" customHeight="1" spans="1:10">
      <c r="A27" s="296" t="s">
        <v>176</v>
      </c>
      <c r="B27" s="297"/>
      <c r="C27" s="298"/>
      <c r="D27" s="296" t="s">
        <v>177</v>
      </c>
      <c r="E27" s="270" t="s">
        <v>887</v>
      </c>
      <c r="F27" s="270" t="s">
        <v>888</v>
      </c>
      <c r="G27" s="270" t="s">
        <v>889</v>
      </c>
      <c r="H27" s="270"/>
      <c r="I27" s="270"/>
      <c r="J27" s="270"/>
    </row>
    <row r="28" ht="21.75" customHeight="1" spans="1:10">
      <c r="A28" s="296" t="s">
        <v>179</v>
      </c>
      <c r="B28" s="297"/>
      <c r="C28" s="298"/>
      <c r="D28" s="296" t="s">
        <v>148</v>
      </c>
      <c r="E28" s="270" t="s">
        <v>890</v>
      </c>
      <c r="F28" s="270" t="s">
        <v>890</v>
      </c>
      <c r="G28" s="270"/>
      <c r="H28" s="270"/>
      <c r="I28" s="270"/>
      <c r="J28" s="270"/>
    </row>
    <row r="29" ht="21.75" customHeight="1" spans="1:10">
      <c r="A29" s="296" t="s">
        <v>181</v>
      </c>
      <c r="B29" s="297"/>
      <c r="C29" s="298"/>
      <c r="D29" s="296" t="s">
        <v>139</v>
      </c>
      <c r="E29" s="270" t="s">
        <v>182</v>
      </c>
      <c r="F29" s="270"/>
      <c r="G29" s="270" t="s">
        <v>182</v>
      </c>
      <c r="H29" s="270"/>
      <c r="I29" s="270"/>
      <c r="J29" s="270"/>
    </row>
    <row r="30" ht="21.75" customHeight="1" spans="1:10">
      <c r="A30" s="296" t="s">
        <v>183</v>
      </c>
      <c r="B30" s="297"/>
      <c r="C30" s="298"/>
      <c r="D30" s="296" t="s">
        <v>184</v>
      </c>
      <c r="E30" s="270" t="s">
        <v>185</v>
      </c>
      <c r="F30" s="270"/>
      <c r="G30" s="270" t="s">
        <v>185</v>
      </c>
      <c r="H30" s="270"/>
      <c r="I30" s="270"/>
      <c r="J30" s="270"/>
    </row>
    <row r="31" ht="21.75" customHeight="1" spans="1:10">
      <c r="A31" s="296" t="s">
        <v>186</v>
      </c>
      <c r="B31" s="297"/>
      <c r="C31" s="298"/>
      <c r="D31" s="296" t="s">
        <v>187</v>
      </c>
      <c r="E31" s="270" t="s">
        <v>188</v>
      </c>
      <c r="F31" s="270"/>
      <c r="G31" s="270" t="s">
        <v>188</v>
      </c>
      <c r="H31" s="270"/>
      <c r="I31" s="270"/>
      <c r="J31" s="270"/>
    </row>
    <row r="32" ht="21.75" customHeight="1" spans="1:10">
      <c r="A32" s="296" t="s">
        <v>189</v>
      </c>
      <c r="B32" s="297"/>
      <c r="C32" s="298"/>
      <c r="D32" s="296" t="s">
        <v>190</v>
      </c>
      <c r="E32" s="270" t="s">
        <v>891</v>
      </c>
      <c r="F32" s="270" t="s">
        <v>892</v>
      </c>
      <c r="G32" s="270" t="s">
        <v>893</v>
      </c>
      <c r="H32" s="270"/>
      <c r="I32" s="270"/>
      <c r="J32" s="270"/>
    </row>
    <row r="33" ht="21.75" customHeight="1" spans="1:10">
      <c r="A33" s="296" t="s">
        <v>192</v>
      </c>
      <c r="B33" s="297"/>
      <c r="C33" s="298"/>
      <c r="D33" s="296" t="s">
        <v>193</v>
      </c>
      <c r="E33" s="270" t="s">
        <v>194</v>
      </c>
      <c r="F33" s="270"/>
      <c r="G33" s="270" t="s">
        <v>194</v>
      </c>
      <c r="H33" s="270"/>
      <c r="I33" s="270"/>
      <c r="J33" s="270"/>
    </row>
    <row r="34" ht="21.75" customHeight="1" spans="1:10">
      <c r="A34" s="296" t="s">
        <v>195</v>
      </c>
      <c r="B34" s="297"/>
      <c r="C34" s="298"/>
      <c r="D34" s="296" t="s">
        <v>196</v>
      </c>
      <c r="E34" s="270" t="s">
        <v>194</v>
      </c>
      <c r="F34" s="270"/>
      <c r="G34" s="270" t="s">
        <v>194</v>
      </c>
      <c r="H34" s="270"/>
      <c r="I34" s="270"/>
      <c r="J34" s="270"/>
    </row>
    <row r="35" ht="21.75" customHeight="1" spans="1:10">
      <c r="A35" s="296" t="s">
        <v>197</v>
      </c>
      <c r="B35" s="297"/>
      <c r="C35" s="298"/>
      <c r="D35" s="296" t="s">
        <v>198</v>
      </c>
      <c r="E35" s="270" t="s">
        <v>199</v>
      </c>
      <c r="F35" s="270" t="s">
        <v>201</v>
      </c>
      <c r="G35" s="270" t="s">
        <v>894</v>
      </c>
      <c r="H35" s="270"/>
      <c r="I35" s="270"/>
      <c r="J35" s="270"/>
    </row>
    <row r="36" ht="21.75" customHeight="1" spans="1:10">
      <c r="A36" s="296" t="s">
        <v>200</v>
      </c>
      <c r="B36" s="297"/>
      <c r="C36" s="298"/>
      <c r="D36" s="296" t="s">
        <v>148</v>
      </c>
      <c r="E36" s="270" t="s">
        <v>201</v>
      </c>
      <c r="F36" s="270" t="s">
        <v>201</v>
      </c>
      <c r="G36" s="270"/>
      <c r="H36" s="270"/>
      <c r="I36" s="270"/>
      <c r="J36" s="270"/>
    </row>
    <row r="37" ht="21.75" customHeight="1" spans="1:10">
      <c r="A37" s="296" t="s">
        <v>202</v>
      </c>
      <c r="B37" s="297"/>
      <c r="C37" s="298"/>
      <c r="D37" s="296" t="s">
        <v>139</v>
      </c>
      <c r="E37" s="270" t="s">
        <v>203</v>
      </c>
      <c r="F37" s="270"/>
      <c r="G37" s="270" t="s">
        <v>203</v>
      </c>
      <c r="H37" s="270"/>
      <c r="I37" s="270"/>
      <c r="J37" s="270"/>
    </row>
    <row r="38" ht="21.75" customHeight="1" spans="1:10">
      <c r="A38" s="296" t="s">
        <v>204</v>
      </c>
      <c r="B38" s="297"/>
      <c r="C38" s="298"/>
      <c r="D38" s="296" t="s">
        <v>205</v>
      </c>
      <c r="E38" s="270" t="s">
        <v>206</v>
      </c>
      <c r="F38" s="270"/>
      <c r="G38" s="270" t="s">
        <v>206</v>
      </c>
      <c r="H38" s="270"/>
      <c r="I38" s="270"/>
      <c r="J38" s="270"/>
    </row>
    <row r="39" ht="21.75" customHeight="1" spans="1:10">
      <c r="A39" s="296" t="s">
        <v>207</v>
      </c>
      <c r="B39" s="297"/>
      <c r="C39" s="298"/>
      <c r="D39" s="296" t="s">
        <v>208</v>
      </c>
      <c r="E39" s="270" t="s">
        <v>895</v>
      </c>
      <c r="F39" s="270" t="s">
        <v>896</v>
      </c>
      <c r="G39" s="270" t="s">
        <v>897</v>
      </c>
      <c r="H39" s="270"/>
      <c r="I39" s="270"/>
      <c r="J39" s="270"/>
    </row>
    <row r="40" ht="21.75" customHeight="1" spans="1:10">
      <c r="A40" s="296" t="s">
        <v>210</v>
      </c>
      <c r="B40" s="297"/>
      <c r="C40" s="298"/>
      <c r="D40" s="296" t="s">
        <v>148</v>
      </c>
      <c r="E40" s="270" t="s">
        <v>896</v>
      </c>
      <c r="F40" s="270" t="s">
        <v>896</v>
      </c>
      <c r="G40" s="270"/>
      <c r="H40" s="270"/>
      <c r="I40" s="270"/>
      <c r="J40" s="270"/>
    </row>
    <row r="41" ht="21.75" customHeight="1" spans="1:10">
      <c r="A41" s="296" t="s">
        <v>212</v>
      </c>
      <c r="B41" s="297"/>
      <c r="C41" s="298"/>
      <c r="D41" s="296" t="s">
        <v>139</v>
      </c>
      <c r="E41" s="270" t="s">
        <v>213</v>
      </c>
      <c r="F41" s="270"/>
      <c r="G41" s="270" t="s">
        <v>213</v>
      </c>
      <c r="H41" s="270"/>
      <c r="I41" s="270"/>
      <c r="J41" s="270"/>
    </row>
    <row r="42" ht="21.75" customHeight="1" spans="1:10">
      <c r="A42" s="296" t="s">
        <v>214</v>
      </c>
      <c r="B42" s="297"/>
      <c r="C42" s="298"/>
      <c r="D42" s="296" t="s">
        <v>215</v>
      </c>
      <c r="E42" s="270" t="s">
        <v>216</v>
      </c>
      <c r="F42" s="270"/>
      <c r="G42" s="270" t="s">
        <v>216</v>
      </c>
      <c r="H42" s="270"/>
      <c r="I42" s="270"/>
      <c r="J42" s="270"/>
    </row>
    <row r="43" ht="21.75" customHeight="1" spans="1:10">
      <c r="A43" s="296" t="s">
        <v>217</v>
      </c>
      <c r="B43" s="297"/>
      <c r="C43" s="298"/>
      <c r="D43" s="296" t="s">
        <v>218</v>
      </c>
      <c r="E43" s="270" t="s">
        <v>219</v>
      </c>
      <c r="F43" s="270"/>
      <c r="G43" s="270" t="s">
        <v>219</v>
      </c>
      <c r="H43" s="270"/>
      <c r="I43" s="270"/>
      <c r="J43" s="270"/>
    </row>
    <row r="44" ht="21.75" customHeight="1" spans="1:10">
      <c r="A44" s="296" t="s">
        <v>220</v>
      </c>
      <c r="B44" s="297"/>
      <c r="C44" s="298"/>
      <c r="D44" s="296" t="s">
        <v>221</v>
      </c>
      <c r="E44" s="270" t="s">
        <v>222</v>
      </c>
      <c r="F44" s="270"/>
      <c r="G44" s="270" t="s">
        <v>222</v>
      </c>
      <c r="H44" s="270"/>
      <c r="I44" s="270"/>
      <c r="J44" s="270"/>
    </row>
    <row r="45" ht="21.75" customHeight="1" spans="1:10">
      <c r="A45" s="296" t="s">
        <v>223</v>
      </c>
      <c r="B45" s="297"/>
      <c r="C45" s="298"/>
      <c r="D45" s="296" t="s">
        <v>224</v>
      </c>
      <c r="E45" s="270" t="s">
        <v>222</v>
      </c>
      <c r="F45" s="270"/>
      <c r="G45" s="270" t="s">
        <v>222</v>
      </c>
      <c r="H45" s="270"/>
      <c r="I45" s="270"/>
      <c r="J45" s="270"/>
    </row>
    <row r="46" ht="21.75" customHeight="1" spans="1:10">
      <c r="A46" s="296" t="s">
        <v>225</v>
      </c>
      <c r="B46" s="297"/>
      <c r="C46" s="298"/>
      <c r="D46" s="296" t="s">
        <v>226</v>
      </c>
      <c r="E46" s="270" t="s">
        <v>227</v>
      </c>
      <c r="F46" s="270"/>
      <c r="G46" s="270" t="s">
        <v>227</v>
      </c>
      <c r="H46" s="270" t="s">
        <v>27</v>
      </c>
      <c r="I46" s="270"/>
      <c r="J46" s="270" t="s">
        <v>27</v>
      </c>
    </row>
    <row r="47" ht="21.75" customHeight="1" spans="1:10">
      <c r="A47" s="296" t="s">
        <v>228</v>
      </c>
      <c r="B47" s="297"/>
      <c r="C47" s="298"/>
      <c r="D47" s="296" t="s">
        <v>229</v>
      </c>
      <c r="E47" s="270" t="s">
        <v>227</v>
      </c>
      <c r="F47" s="270"/>
      <c r="G47" s="270" t="s">
        <v>227</v>
      </c>
      <c r="H47" s="270" t="s">
        <v>27</v>
      </c>
      <c r="I47" s="270"/>
      <c r="J47" s="270" t="s">
        <v>27</v>
      </c>
    </row>
    <row r="48" ht="21.75" customHeight="1" spans="1:10">
      <c r="A48" s="296" t="s">
        <v>230</v>
      </c>
      <c r="B48" s="297"/>
      <c r="C48" s="298"/>
      <c r="D48" s="296" t="s">
        <v>231</v>
      </c>
      <c r="E48" s="270" t="s">
        <v>898</v>
      </c>
      <c r="F48" s="270" t="s">
        <v>899</v>
      </c>
      <c r="G48" s="270" t="s">
        <v>900</v>
      </c>
      <c r="H48" s="270" t="s">
        <v>27</v>
      </c>
      <c r="I48" s="270"/>
      <c r="J48" s="270" t="s">
        <v>27</v>
      </c>
    </row>
    <row r="49" ht="21.75" customHeight="1" spans="1:10">
      <c r="A49" s="296" t="s">
        <v>233</v>
      </c>
      <c r="B49" s="297"/>
      <c r="C49" s="298"/>
      <c r="D49" s="296" t="s">
        <v>148</v>
      </c>
      <c r="E49" s="270" t="s">
        <v>234</v>
      </c>
      <c r="F49" s="270" t="s">
        <v>234</v>
      </c>
      <c r="G49" s="270"/>
      <c r="H49" s="270"/>
      <c r="I49" s="270"/>
      <c r="J49" s="270"/>
    </row>
    <row r="50" ht="21.75" customHeight="1" spans="1:10">
      <c r="A50" s="296" t="s">
        <v>235</v>
      </c>
      <c r="B50" s="297"/>
      <c r="C50" s="298"/>
      <c r="D50" s="296" t="s">
        <v>139</v>
      </c>
      <c r="E50" s="270" t="s">
        <v>236</v>
      </c>
      <c r="F50" s="270"/>
      <c r="G50" s="270" t="s">
        <v>236</v>
      </c>
      <c r="H50" s="270"/>
      <c r="I50" s="270"/>
      <c r="J50" s="270"/>
    </row>
    <row r="51" ht="21.75" customHeight="1" spans="1:10">
      <c r="A51" s="296" t="s">
        <v>237</v>
      </c>
      <c r="B51" s="297"/>
      <c r="C51" s="298"/>
      <c r="D51" s="296" t="s">
        <v>238</v>
      </c>
      <c r="E51" s="270" t="s">
        <v>901</v>
      </c>
      <c r="F51" s="270" t="s">
        <v>902</v>
      </c>
      <c r="G51" s="270" t="s">
        <v>903</v>
      </c>
      <c r="H51" s="270" t="s">
        <v>27</v>
      </c>
      <c r="I51" s="270"/>
      <c r="J51" s="270" t="s">
        <v>27</v>
      </c>
    </row>
    <row r="52" ht="21.75" customHeight="1" spans="1:10">
      <c r="A52" s="296" t="s">
        <v>240</v>
      </c>
      <c r="B52" s="297"/>
      <c r="C52" s="298"/>
      <c r="D52" s="296" t="s">
        <v>241</v>
      </c>
      <c r="E52" s="270" t="s">
        <v>904</v>
      </c>
      <c r="F52" s="270"/>
      <c r="G52" s="270" t="s">
        <v>904</v>
      </c>
      <c r="H52" s="270"/>
      <c r="I52" s="270"/>
      <c r="J52" s="270"/>
    </row>
    <row r="53" ht="21.75" customHeight="1" spans="1:10">
      <c r="A53" s="296" t="s">
        <v>243</v>
      </c>
      <c r="B53" s="297"/>
      <c r="C53" s="298"/>
      <c r="D53" s="296" t="s">
        <v>139</v>
      </c>
      <c r="E53" s="270" t="s">
        <v>244</v>
      </c>
      <c r="F53" s="270"/>
      <c r="G53" s="270" t="s">
        <v>244</v>
      </c>
      <c r="H53" s="270"/>
      <c r="I53" s="270"/>
      <c r="J53" s="270"/>
    </row>
    <row r="54" ht="21.75" customHeight="1" spans="1:10">
      <c r="A54" s="296" t="s">
        <v>245</v>
      </c>
      <c r="B54" s="297"/>
      <c r="C54" s="298"/>
      <c r="D54" s="296" t="s">
        <v>246</v>
      </c>
      <c r="E54" s="270" t="s">
        <v>244</v>
      </c>
      <c r="F54" s="270"/>
      <c r="G54" s="270" t="s">
        <v>244</v>
      </c>
      <c r="H54" s="270"/>
      <c r="I54" s="270"/>
      <c r="J54" s="270"/>
    </row>
    <row r="55" ht="21.75" customHeight="1" spans="1:10">
      <c r="A55" s="296" t="s">
        <v>905</v>
      </c>
      <c r="B55" s="297"/>
      <c r="C55" s="298"/>
      <c r="D55" s="296" t="s">
        <v>906</v>
      </c>
      <c r="E55" s="270" t="s">
        <v>907</v>
      </c>
      <c r="F55" s="270"/>
      <c r="G55" s="270" t="s">
        <v>907</v>
      </c>
      <c r="H55" s="270"/>
      <c r="I55" s="270"/>
      <c r="J55" s="270"/>
    </row>
    <row r="56" ht="21.75" customHeight="1" spans="1:10">
      <c r="A56" s="296" t="s">
        <v>247</v>
      </c>
      <c r="B56" s="297"/>
      <c r="C56" s="298"/>
      <c r="D56" s="296" t="s">
        <v>248</v>
      </c>
      <c r="E56" s="270" t="s">
        <v>908</v>
      </c>
      <c r="F56" s="270" t="s">
        <v>909</v>
      </c>
      <c r="G56" s="270" t="s">
        <v>910</v>
      </c>
      <c r="H56" s="270"/>
      <c r="I56" s="270"/>
      <c r="J56" s="270"/>
    </row>
    <row r="57" ht="21.75" customHeight="1" spans="1:10">
      <c r="A57" s="296" t="s">
        <v>250</v>
      </c>
      <c r="B57" s="297"/>
      <c r="C57" s="298"/>
      <c r="D57" s="296" t="s">
        <v>148</v>
      </c>
      <c r="E57" s="270" t="s">
        <v>911</v>
      </c>
      <c r="F57" s="270" t="s">
        <v>911</v>
      </c>
      <c r="G57" s="270"/>
      <c r="H57" s="270"/>
      <c r="I57" s="270"/>
      <c r="J57" s="270"/>
    </row>
    <row r="58" ht="21.75" customHeight="1" spans="1:10">
      <c r="A58" s="296" t="s">
        <v>252</v>
      </c>
      <c r="B58" s="297"/>
      <c r="C58" s="298"/>
      <c r="D58" s="296" t="s">
        <v>139</v>
      </c>
      <c r="E58" s="270" t="s">
        <v>912</v>
      </c>
      <c r="F58" s="270" t="s">
        <v>913</v>
      </c>
      <c r="G58" s="270" t="s">
        <v>914</v>
      </c>
      <c r="H58" s="270"/>
      <c r="I58" s="270"/>
      <c r="J58" s="270"/>
    </row>
    <row r="59" ht="21.75" customHeight="1" spans="1:10">
      <c r="A59" s="296" t="s">
        <v>254</v>
      </c>
      <c r="B59" s="297"/>
      <c r="C59" s="298"/>
      <c r="D59" s="296" t="s">
        <v>255</v>
      </c>
      <c r="E59" s="270" t="s">
        <v>915</v>
      </c>
      <c r="F59" s="270" t="s">
        <v>916</v>
      </c>
      <c r="G59" s="270" t="s">
        <v>917</v>
      </c>
      <c r="H59" s="270"/>
      <c r="I59" s="270"/>
      <c r="J59" s="270"/>
    </row>
    <row r="60" ht="21.75" customHeight="1" spans="1:10">
      <c r="A60" s="296" t="s">
        <v>257</v>
      </c>
      <c r="B60" s="297"/>
      <c r="C60" s="298"/>
      <c r="D60" s="296" t="s">
        <v>258</v>
      </c>
      <c r="E60" s="270" t="s">
        <v>259</v>
      </c>
      <c r="F60" s="270"/>
      <c r="G60" s="270" t="s">
        <v>259</v>
      </c>
      <c r="H60" s="270" t="s">
        <v>27</v>
      </c>
      <c r="I60" s="270"/>
      <c r="J60" s="270" t="s">
        <v>27</v>
      </c>
    </row>
    <row r="61" ht="21.75" customHeight="1" spans="1:10">
      <c r="A61" s="296" t="s">
        <v>260</v>
      </c>
      <c r="B61" s="297"/>
      <c r="C61" s="298"/>
      <c r="D61" s="296" t="s">
        <v>261</v>
      </c>
      <c r="E61" s="270" t="s">
        <v>262</v>
      </c>
      <c r="F61" s="270"/>
      <c r="G61" s="270" t="s">
        <v>262</v>
      </c>
      <c r="H61" s="270"/>
      <c r="I61" s="270"/>
      <c r="J61" s="270"/>
    </row>
    <row r="62" ht="21.75" customHeight="1" spans="1:10">
      <c r="A62" s="296" t="s">
        <v>263</v>
      </c>
      <c r="B62" s="297"/>
      <c r="C62" s="298"/>
      <c r="D62" s="296" t="s">
        <v>264</v>
      </c>
      <c r="E62" s="270" t="s">
        <v>265</v>
      </c>
      <c r="F62" s="270"/>
      <c r="G62" s="270" t="s">
        <v>265</v>
      </c>
      <c r="H62" s="270" t="s">
        <v>27</v>
      </c>
      <c r="I62" s="270"/>
      <c r="J62" s="270" t="s">
        <v>27</v>
      </c>
    </row>
    <row r="63" ht="21.75" customHeight="1" spans="1:10">
      <c r="A63" s="296" t="s">
        <v>266</v>
      </c>
      <c r="B63" s="297"/>
      <c r="C63" s="298"/>
      <c r="D63" s="296" t="s">
        <v>267</v>
      </c>
      <c r="E63" s="270" t="s">
        <v>918</v>
      </c>
      <c r="F63" s="270" t="s">
        <v>919</v>
      </c>
      <c r="G63" s="270" t="s">
        <v>268</v>
      </c>
      <c r="H63" s="270"/>
      <c r="I63" s="270"/>
      <c r="J63" s="270"/>
    </row>
    <row r="64" ht="21.75" customHeight="1" spans="1:10">
      <c r="A64" s="296" t="s">
        <v>269</v>
      </c>
      <c r="B64" s="297"/>
      <c r="C64" s="298"/>
      <c r="D64" s="296" t="s">
        <v>139</v>
      </c>
      <c r="E64" s="270" t="s">
        <v>142</v>
      </c>
      <c r="F64" s="270" t="s">
        <v>920</v>
      </c>
      <c r="G64" s="270" t="s">
        <v>270</v>
      </c>
      <c r="H64" s="270"/>
      <c r="I64" s="270"/>
      <c r="J64" s="270"/>
    </row>
    <row r="65" ht="21.75" customHeight="1" spans="1:10">
      <c r="A65" s="296" t="s">
        <v>271</v>
      </c>
      <c r="B65" s="297"/>
      <c r="C65" s="298"/>
      <c r="D65" s="296" t="s">
        <v>272</v>
      </c>
      <c r="E65" s="270" t="s">
        <v>921</v>
      </c>
      <c r="F65" s="270" t="s">
        <v>142</v>
      </c>
      <c r="G65" s="270" t="s">
        <v>273</v>
      </c>
      <c r="H65" s="270"/>
      <c r="I65" s="270"/>
      <c r="J65" s="270"/>
    </row>
    <row r="66" ht="21.75" customHeight="1" spans="1:10">
      <c r="A66" s="296" t="s">
        <v>274</v>
      </c>
      <c r="B66" s="297"/>
      <c r="C66" s="298"/>
      <c r="D66" s="296" t="s">
        <v>275</v>
      </c>
      <c r="E66" s="270" t="s">
        <v>922</v>
      </c>
      <c r="F66" s="270" t="s">
        <v>923</v>
      </c>
      <c r="G66" s="270" t="s">
        <v>924</v>
      </c>
      <c r="H66" s="270"/>
      <c r="I66" s="270"/>
      <c r="J66" s="270"/>
    </row>
    <row r="67" ht="21.75" customHeight="1" spans="1:10">
      <c r="A67" s="296" t="s">
        <v>277</v>
      </c>
      <c r="B67" s="297"/>
      <c r="C67" s="298"/>
      <c r="D67" s="296" t="s">
        <v>148</v>
      </c>
      <c r="E67" s="270" t="s">
        <v>925</v>
      </c>
      <c r="F67" s="270" t="s">
        <v>925</v>
      </c>
      <c r="G67" s="270"/>
      <c r="H67" s="270"/>
      <c r="I67" s="270"/>
      <c r="J67" s="270"/>
    </row>
    <row r="68" ht="21.75" customHeight="1" spans="1:10">
      <c r="A68" s="296" t="s">
        <v>279</v>
      </c>
      <c r="B68" s="297"/>
      <c r="C68" s="298"/>
      <c r="D68" s="296" t="s">
        <v>139</v>
      </c>
      <c r="E68" s="270" t="s">
        <v>280</v>
      </c>
      <c r="F68" s="270"/>
      <c r="G68" s="270" t="s">
        <v>280</v>
      </c>
      <c r="H68" s="270"/>
      <c r="I68" s="270"/>
      <c r="J68" s="270"/>
    </row>
    <row r="69" ht="21.75" customHeight="1" spans="1:10">
      <c r="A69" s="296" t="s">
        <v>281</v>
      </c>
      <c r="B69" s="297"/>
      <c r="C69" s="298"/>
      <c r="D69" s="296" t="s">
        <v>282</v>
      </c>
      <c r="E69" s="270" t="s">
        <v>283</v>
      </c>
      <c r="F69" s="270"/>
      <c r="G69" s="270" t="s">
        <v>283</v>
      </c>
      <c r="H69" s="270"/>
      <c r="I69" s="270"/>
      <c r="J69" s="270"/>
    </row>
    <row r="70" ht="21.75" customHeight="1" spans="1:10">
      <c r="A70" s="296" t="s">
        <v>284</v>
      </c>
      <c r="B70" s="297"/>
      <c r="C70" s="298"/>
      <c r="D70" s="296" t="s">
        <v>285</v>
      </c>
      <c r="E70" s="270" t="s">
        <v>286</v>
      </c>
      <c r="F70" s="270"/>
      <c r="G70" s="270" t="s">
        <v>286</v>
      </c>
      <c r="H70" s="270"/>
      <c r="I70" s="270"/>
      <c r="J70" s="270"/>
    </row>
    <row r="71" ht="21.75" customHeight="1" spans="1:10">
      <c r="A71" s="296" t="s">
        <v>287</v>
      </c>
      <c r="B71" s="297"/>
      <c r="C71" s="298"/>
      <c r="D71" s="296" t="s">
        <v>288</v>
      </c>
      <c r="E71" s="270" t="s">
        <v>289</v>
      </c>
      <c r="F71" s="270"/>
      <c r="G71" s="270" t="s">
        <v>289</v>
      </c>
      <c r="H71" s="270"/>
      <c r="I71" s="270"/>
      <c r="J71" s="270"/>
    </row>
    <row r="72" ht="21.75" customHeight="1" spans="1:10">
      <c r="A72" s="296" t="s">
        <v>290</v>
      </c>
      <c r="B72" s="297"/>
      <c r="C72" s="298"/>
      <c r="D72" s="296" t="s">
        <v>291</v>
      </c>
      <c r="E72" s="270" t="s">
        <v>926</v>
      </c>
      <c r="F72" s="270" t="s">
        <v>927</v>
      </c>
      <c r="G72" s="270" t="s">
        <v>625</v>
      </c>
      <c r="H72" s="270"/>
      <c r="I72" s="270"/>
      <c r="J72" s="270"/>
    </row>
    <row r="73" ht="21.75" customHeight="1" spans="1:10">
      <c r="A73" s="296" t="s">
        <v>293</v>
      </c>
      <c r="B73" s="297"/>
      <c r="C73" s="298"/>
      <c r="D73" s="296" t="s">
        <v>294</v>
      </c>
      <c r="E73" s="270" t="s">
        <v>295</v>
      </c>
      <c r="F73" s="270"/>
      <c r="G73" s="270" t="s">
        <v>295</v>
      </c>
      <c r="H73" s="270"/>
      <c r="I73" s="270"/>
      <c r="J73" s="270"/>
    </row>
    <row r="74" ht="21.75" customHeight="1" spans="1:10">
      <c r="A74" s="296" t="s">
        <v>296</v>
      </c>
      <c r="B74" s="297"/>
      <c r="C74" s="298"/>
      <c r="D74" s="296" t="s">
        <v>297</v>
      </c>
      <c r="E74" s="270" t="s">
        <v>29</v>
      </c>
      <c r="F74" s="270" t="s">
        <v>928</v>
      </c>
      <c r="G74" s="270" t="s">
        <v>929</v>
      </c>
      <c r="H74" s="270"/>
      <c r="I74" s="270"/>
      <c r="J74" s="270"/>
    </row>
    <row r="75" ht="21.75" customHeight="1" spans="1:10">
      <c r="A75" s="296" t="s">
        <v>299</v>
      </c>
      <c r="B75" s="297"/>
      <c r="C75" s="298"/>
      <c r="D75" s="296" t="s">
        <v>300</v>
      </c>
      <c r="E75" s="270" t="s">
        <v>301</v>
      </c>
      <c r="F75" s="270" t="s">
        <v>930</v>
      </c>
      <c r="G75" s="270" t="s">
        <v>931</v>
      </c>
      <c r="H75" s="270"/>
      <c r="I75" s="270"/>
      <c r="J75" s="270"/>
    </row>
    <row r="76" ht="21.75" customHeight="1" spans="1:10">
      <c r="A76" s="296" t="s">
        <v>302</v>
      </c>
      <c r="B76" s="297"/>
      <c r="C76" s="298"/>
      <c r="D76" s="296" t="s">
        <v>148</v>
      </c>
      <c r="E76" s="270" t="s">
        <v>303</v>
      </c>
      <c r="F76" s="270" t="s">
        <v>303</v>
      </c>
      <c r="G76" s="270"/>
      <c r="H76" s="270"/>
      <c r="I76" s="270"/>
      <c r="J76" s="270"/>
    </row>
    <row r="77" ht="21.75" customHeight="1" spans="1:10">
      <c r="A77" s="296" t="s">
        <v>304</v>
      </c>
      <c r="B77" s="297"/>
      <c r="C77" s="298"/>
      <c r="D77" s="296" t="s">
        <v>139</v>
      </c>
      <c r="E77" s="270" t="s">
        <v>305</v>
      </c>
      <c r="F77" s="270" t="s">
        <v>932</v>
      </c>
      <c r="G77" s="270" t="s">
        <v>933</v>
      </c>
      <c r="H77" s="270"/>
      <c r="I77" s="270"/>
      <c r="J77" s="270"/>
    </row>
    <row r="78" ht="21.75" customHeight="1" spans="1:10">
      <c r="A78" s="296" t="s">
        <v>306</v>
      </c>
      <c r="B78" s="297"/>
      <c r="C78" s="298"/>
      <c r="D78" s="296" t="s">
        <v>184</v>
      </c>
      <c r="E78" s="270" t="s">
        <v>307</v>
      </c>
      <c r="F78" s="270"/>
      <c r="G78" s="270" t="s">
        <v>307</v>
      </c>
      <c r="H78" s="270"/>
      <c r="I78" s="270"/>
      <c r="J78" s="270"/>
    </row>
    <row r="79" ht="21.75" customHeight="1" spans="1:10">
      <c r="A79" s="296" t="s">
        <v>308</v>
      </c>
      <c r="B79" s="297"/>
      <c r="C79" s="298"/>
      <c r="D79" s="296" t="s">
        <v>309</v>
      </c>
      <c r="E79" s="270" t="s">
        <v>310</v>
      </c>
      <c r="F79" s="270"/>
      <c r="G79" s="270" t="s">
        <v>310</v>
      </c>
      <c r="H79" s="270"/>
      <c r="I79" s="270"/>
      <c r="J79" s="270"/>
    </row>
    <row r="80" ht="21.75" customHeight="1" spans="1:10">
      <c r="A80" s="296" t="s">
        <v>311</v>
      </c>
      <c r="B80" s="297"/>
      <c r="C80" s="298"/>
      <c r="D80" s="296" t="s">
        <v>312</v>
      </c>
      <c r="E80" s="270" t="s">
        <v>313</v>
      </c>
      <c r="F80" s="270"/>
      <c r="G80" s="270" t="s">
        <v>313</v>
      </c>
      <c r="H80" s="270"/>
      <c r="I80" s="270"/>
      <c r="J80" s="270"/>
    </row>
    <row r="81" ht="21.75" customHeight="1" spans="1:10">
      <c r="A81" s="296" t="s">
        <v>314</v>
      </c>
      <c r="B81" s="297"/>
      <c r="C81" s="298"/>
      <c r="D81" s="296" t="s">
        <v>315</v>
      </c>
      <c r="E81" s="270" t="s">
        <v>316</v>
      </c>
      <c r="F81" s="270" t="s">
        <v>934</v>
      </c>
      <c r="G81" s="270" t="s">
        <v>935</v>
      </c>
      <c r="H81" s="270"/>
      <c r="I81" s="270"/>
      <c r="J81" s="270"/>
    </row>
    <row r="82" ht="21.75" customHeight="1" spans="1:10">
      <c r="A82" s="296" t="s">
        <v>317</v>
      </c>
      <c r="B82" s="297"/>
      <c r="C82" s="298"/>
      <c r="D82" s="296" t="s">
        <v>318</v>
      </c>
      <c r="E82" s="270" t="s">
        <v>936</v>
      </c>
      <c r="F82" s="270" t="s">
        <v>937</v>
      </c>
      <c r="G82" s="270" t="s">
        <v>938</v>
      </c>
      <c r="H82" s="270"/>
      <c r="I82" s="270"/>
      <c r="J82" s="270"/>
    </row>
    <row r="83" ht="21.75" customHeight="1" spans="1:10">
      <c r="A83" s="296" t="s">
        <v>320</v>
      </c>
      <c r="B83" s="297"/>
      <c r="C83" s="298"/>
      <c r="D83" s="296" t="s">
        <v>318</v>
      </c>
      <c r="E83" s="270" t="s">
        <v>936</v>
      </c>
      <c r="F83" s="270" t="s">
        <v>937</v>
      </c>
      <c r="G83" s="270" t="s">
        <v>938</v>
      </c>
      <c r="H83" s="270"/>
      <c r="I83" s="270"/>
      <c r="J83" s="270"/>
    </row>
    <row r="84" ht="21.75" customHeight="1" spans="1:10">
      <c r="A84" s="296" t="s">
        <v>321</v>
      </c>
      <c r="B84" s="297"/>
      <c r="C84" s="298"/>
      <c r="D84" s="296" t="s">
        <v>322</v>
      </c>
      <c r="E84" s="270" t="s">
        <v>34</v>
      </c>
      <c r="F84" s="270" t="s">
        <v>939</v>
      </c>
      <c r="G84" s="270" t="s">
        <v>940</v>
      </c>
      <c r="H84" s="270"/>
      <c r="I84" s="270"/>
      <c r="J84" s="270"/>
    </row>
    <row r="85" ht="21.75" customHeight="1" spans="1:10">
      <c r="A85" s="296" t="s">
        <v>327</v>
      </c>
      <c r="B85" s="297"/>
      <c r="C85" s="298"/>
      <c r="D85" s="296" t="s">
        <v>328</v>
      </c>
      <c r="E85" s="270" t="s">
        <v>329</v>
      </c>
      <c r="F85" s="270"/>
      <c r="G85" s="270" t="s">
        <v>329</v>
      </c>
      <c r="H85" s="270"/>
      <c r="I85" s="270"/>
      <c r="J85" s="270"/>
    </row>
    <row r="86" ht="21.75" customHeight="1" spans="1:10">
      <c r="A86" s="296" t="s">
        <v>330</v>
      </c>
      <c r="B86" s="297"/>
      <c r="C86" s="298"/>
      <c r="D86" s="296" t="s">
        <v>331</v>
      </c>
      <c r="E86" s="270" t="s">
        <v>329</v>
      </c>
      <c r="F86" s="270"/>
      <c r="G86" s="270" t="s">
        <v>329</v>
      </c>
      <c r="H86" s="270"/>
      <c r="I86" s="270"/>
      <c r="J86" s="270"/>
    </row>
    <row r="87" ht="21.75" customHeight="1" spans="1:10">
      <c r="A87" s="296" t="s">
        <v>332</v>
      </c>
      <c r="B87" s="297"/>
      <c r="C87" s="298"/>
      <c r="D87" s="296" t="s">
        <v>333</v>
      </c>
      <c r="E87" s="270" t="s">
        <v>941</v>
      </c>
      <c r="F87" s="270" t="s">
        <v>942</v>
      </c>
      <c r="G87" s="270" t="s">
        <v>943</v>
      </c>
      <c r="H87" s="270"/>
      <c r="I87" s="270"/>
      <c r="J87" s="270"/>
    </row>
    <row r="88" ht="21.75" customHeight="1" spans="1:10">
      <c r="A88" s="296" t="s">
        <v>336</v>
      </c>
      <c r="B88" s="297"/>
      <c r="C88" s="298"/>
      <c r="D88" s="296" t="s">
        <v>337</v>
      </c>
      <c r="E88" s="270" t="s">
        <v>338</v>
      </c>
      <c r="F88" s="270"/>
      <c r="G88" s="270" t="s">
        <v>338</v>
      </c>
      <c r="H88" s="270"/>
      <c r="I88" s="270"/>
      <c r="J88" s="270"/>
    </row>
    <row r="89" ht="21.75" customHeight="1" spans="1:10">
      <c r="A89" s="296" t="s">
        <v>339</v>
      </c>
      <c r="B89" s="297"/>
      <c r="C89" s="298"/>
      <c r="D89" s="296" t="s">
        <v>340</v>
      </c>
      <c r="E89" s="270" t="s">
        <v>944</v>
      </c>
      <c r="F89" s="270" t="s">
        <v>945</v>
      </c>
      <c r="G89" s="270" t="s">
        <v>946</v>
      </c>
      <c r="H89" s="270"/>
      <c r="I89" s="270"/>
      <c r="J89" s="270"/>
    </row>
    <row r="90" ht="21.75" customHeight="1" spans="1:10">
      <c r="A90" s="296" t="s">
        <v>343</v>
      </c>
      <c r="B90" s="297"/>
      <c r="C90" s="298"/>
      <c r="D90" s="296" t="s">
        <v>344</v>
      </c>
      <c r="E90" s="270" t="s">
        <v>345</v>
      </c>
      <c r="F90" s="270" t="s">
        <v>947</v>
      </c>
      <c r="G90" s="270" t="s">
        <v>948</v>
      </c>
      <c r="H90" s="270"/>
      <c r="I90" s="270"/>
      <c r="J90" s="270"/>
    </row>
    <row r="91" ht="21.75" customHeight="1" spans="1:10">
      <c r="A91" s="296" t="s">
        <v>346</v>
      </c>
      <c r="B91" s="297"/>
      <c r="C91" s="298"/>
      <c r="D91" s="296" t="s">
        <v>347</v>
      </c>
      <c r="E91" s="270" t="s">
        <v>949</v>
      </c>
      <c r="F91" s="270" t="s">
        <v>950</v>
      </c>
      <c r="G91" s="270" t="s">
        <v>951</v>
      </c>
      <c r="H91" s="270"/>
      <c r="I91" s="270"/>
      <c r="J91" s="270"/>
    </row>
    <row r="92" ht="21.75" customHeight="1" spans="1:10">
      <c r="A92" s="296" t="s">
        <v>350</v>
      </c>
      <c r="B92" s="297"/>
      <c r="C92" s="298"/>
      <c r="D92" s="296" t="s">
        <v>351</v>
      </c>
      <c r="E92" s="270" t="s">
        <v>352</v>
      </c>
      <c r="F92" s="270" t="s">
        <v>952</v>
      </c>
      <c r="G92" s="270" t="s">
        <v>953</v>
      </c>
      <c r="H92" s="270"/>
      <c r="I92" s="270"/>
      <c r="J92" s="270"/>
    </row>
    <row r="93" ht="21.75" customHeight="1" spans="1:10">
      <c r="A93" s="296" t="s">
        <v>353</v>
      </c>
      <c r="B93" s="297"/>
      <c r="C93" s="298"/>
      <c r="D93" s="296" t="s">
        <v>354</v>
      </c>
      <c r="E93" s="270" t="s">
        <v>355</v>
      </c>
      <c r="F93" s="270" t="s">
        <v>954</v>
      </c>
      <c r="G93" s="270" t="s">
        <v>955</v>
      </c>
      <c r="H93" s="270"/>
      <c r="I93" s="270"/>
      <c r="J93" s="270"/>
    </row>
    <row r="94" ht="21.75" customHeight="1" spans="1:10">
      <c r="A94" s="296" t="s">
        <v>356</v>
      </c>
      <c r="B94" s="297"/>
      <c r="C94" s="298"/>
      <c r="D94" s="296" t="s">
        <v>357</v>
      </c>
      <c r="E94" s="270" t="s">
        <v>355</v>
      </c>
      <c r="F94" s="270" t="s">
        <v>954</v>
      </c>
      <c r="G94" s="270" t="s">
        <v>955</v>
      </c>
      <c r="H94" s="270"/>
      <c r="I94" s="270"/>
      <c r="J94" s="270"/>
    </row>
    <row r="95" ht="21.75" customHeight="1" spans="1:10">
      <c r="A95" s="296" t="s">
        <v>358</v>
      </c>
      <c r="B95" s="297"/>
      <c r="C95" s="298"/>
      <c r="D95" s="296" t="s">
        <v>359</v>
      </c>
      <c r="E95" s="270" t="s">
        <v>360</v>
      </c>
      <c r="F95" s="270" t="s">
        <v>360</v>
      </c>
      <c r="G95" s="270"/>
      <c r="H95" s="270"/>
      <c r="I95" s="270"/>
      <c r="J95" s="270"/>
    </row>
    <row r="96" ht="21.75" customHeight="1" spans="1:10">
      <c r="A96" s="296" t="s">
        <v>361</v>
      </c>
      <c r="B96" s="297"/>
      <c r="C96" s="298"/>
      <c r="D96" s="296" t="s">
        <v>362</v>
      </c>
      <c r="E96" s="270" t="s">
        <v>360</v>
      </c>
      <c r="F96" s="270" t="s">
        <v>360</v>
      </c>
      <c r="G96" s="270"/>
      <c r="H96" s="270"/>
      <c r="I96" s="270"/>
      <c r="J96" s="270"/>
    </row>
    <row r="97" ht="21.75" customHeight="1" spans="1:10">
      <c r="A97" s="296" t="s">
        <v>363</v>
      </c>
      <c r="B97" s="297"/>
      <c r="C97" s="298"/>
      <c r="D97" s="296" t="s">
        <v>364</v>
      </c>
      <c r="E97" s="270" t="s">
        <v>365</v>
      </c>
      <c r="F97" s="270"/>
      <c r="G97" s="270" t="s">
        <v>365</v>
      </c>
      <c r="H97" s="270"/>
      <c r="I97" s="270"/>
      <c r="J97" s="270"/>
    </row>
    <row r="98" ht="21.75" customHeight="1" spans="1:10">
      <c r="A98" s="296" t="s">
        <v>366</v>
      </c>
      <c r="B98" s="297"/>
      <c r="C98" s="298"/>
      <c r="D98" s="296" t="s">
        <v>367</v>
      </c>
      <c r="E98" s="270" t="s">
        <v>365</v>
      </c>
      <c r="F98" s="270"/>
      <c r="G98" s="270" t="s">
        <v>365</v>
      </c>
      <c r="H98" s="270"/>
      <c r="I98" s="270"/>
      <c r="J98" s="270"/>
    </row>
    <row r="99" ht="21.75" customHeight="1" spans="1:10">
      <c r="A99" s="296" t="s">
        <v>368</v>
      </c>
      <c r="B99" s="297"/>
      <c r="C99" s="298"/>
      <c r="D99" s="296" t="s">
        <v>369</v>
      </c>
      <c r="E99" s="270" t="s">
        <v>956</v>
      </c>
      <c r="F99" s="270" t="s">
        <v>957</v>
      </c>
      <c r="G99" s="270" t="s">
        <v>958</v>
      </c>
      <c r="H99" s="270"/>
      <c r="I99" s="270"/>
      <c r="J99" s="270"/>
    </row>
    <row r="100" ht="21.75" customHeight="1" spans="1:10">
      <c r="A100" s="296" t="s">
        <v>371</v>
      </c>
      <c r="B100" s="297"/>
      <c r="C100" s="298"/>
      <c r="D100" s="296" t="s">
        <v>369</v>
      </c>
      <c r="E100" s="270" t="s">
        <v>956</v>
      </c>
      <c r="F100" s="270" t="s">
        <v>957</v>
      </c>
      <c r="G100" s="270" t="s">
        <v>958</v>
      </c>
      <c r="H100" s="270"/>
      <c r="I100" s="270"/>
      <c r="J100" s="270"/>
    </row>
    <row r="101" ht="21.75" customHeight="1" spans="1:10">
      <c r="A101" s="296" t="s">
        <v>372</v>
      </c>
      <c r="B101" s="297"/>
      <c r="C101" s="298"/>
      <c r="D101" s="296" t="s">
        <v>373</v>
      </c>
      <c r="E101" s="270" t="s">
        <v>38</v>
      </c>
      <c r="F101" s="270"/>
      <c r="G101" s="270" t="s">
        <v>38</v>
      </c>
      <c r="H101" s="270"/>
      <c r="I101" s="270"/>
      <c r="J101" s="270"/>
    </row>
    <row r="102" ht="21.75" customHeight="1" spans="1:10">
      <c r="A102" s="296" t="s">
        <v>374</v>
      </c>
      <c r="B102" s="297"/>
      <c r="C102" s="298"/>
      <c r="D102" s="296" t="s">
        <v>375</v>
      </c>
      <c r="E102" s="270" t="s">
        <v>38</v>
      </c>
      <c r="F102" s="270"/>
      <c r="G102" s="270" t="s">
        <v>38</v>
      </c>
      <c r="H102" s="270"/>
      <c r="I102" s="270"/>
      <c r="J102" s="270"/>
    </row>
    <row r="103" ht="21.75" customHeight="1" spans="1:10">
      <c r="A103" s="296" t="s">
        <v>376</v>
      </c>
      <c r="B103" s="297"/>
      <c r="C103" s="298"/>
      <c r="D103" s="296" t="s">
        <v>377</v>
      </c>
      <c r="E103" s="270" t="s">
        <v>38</v>
      </c>
      <c r="F103" s="270"/>
      <c r="G103" s="270" t="s">
        <v>38</v>
      </c>
      <c r="H103" s="270"/>
      <c r="I103" s="270"/>
      <c r="J103" s="270"/>
    </row>
    <row r="104" ht="21.75" customHeight="1" spans="1:10">
      <c r="A104" s="296" t="s">
        <v>378</v>
      </c>
      <c r="B104" s="297"/>
      <c r="C104" s="298"/>
      <c r="D104" s="296" t="s">
        <v>379</v>
      </c>
      <c r="E104" s="270" t="s">
        <v>42</v>
      </c>
      <c r="F104" s="270" t="s">
        <v>959</v>
      </c>
      <c r="G104" s="270" t="s">
        <v>960</v>
      </c>
      <c r="H104" s="270"/>
      <c r="I104" s="270"/>
      <c r="J104" s="270"/>
    </row>
    <row r="105" ht="21.75" customHeight="1" spans="1:10">
      <c r="A105" s="296" t="s">
        <v>381</v>
      </c>
      <c r="B105" s="297"/>
      <c r="C105" s="298"/>
      <c r="D105" s="296" t="s">
        <v>382</v>
      </c>
      <c r="E105" s="270" t="s">
        <v>961</v>
      </c>
      <c r="F105" s="270" t="s">
        <v>959</v>
      </c>
      <c r="G105" s="270" t="s">
        <v>962</v>
      </c>
      <c r="H105" s="270"/>
      <c r="I105" s="270"/>
      <c r="J105" s="270"/>
    </row>
    <row r="106" ht="21.75" customHeight="1" spans="1:10">
      <c r="A106" s="296" t="s">
        <v>384</v>
      </c>
      <c r="B106" s="297"/>
      <c r="C106" s="298"/>
      <c r="D106" s="296" t="s">
        <v>148</v>
      </c>
      <c r="E106" s="270" t="s">
        <v>385</v>
      </c>
      <c r="F106" s="270" t="s">
        <v>385</v>
      </c>
      <c r="G106" s="270"/>
      <c r="H106" s="270"/>
      <c r="I106" s="270"/>
      <c r="J106" s="270"/>
    </row>
    <row r="107" ht="21.75" customHeight="1" spans="1:10">
      <c r="A107" s="296" t="s">
        <v>386</v>
      </c>
      <c r="B107" s="297"/>
      <c r="C107" s="298"/>
      <c r="D107" s="296" t="s">
        <v>139</v>
      </c>
      <c r="E107" s="270" t="s">
        <v>387</v>
      </c>
      <c r="F107" s="270" t="s">
        <v>963</v>
      </c>
      <c r="G107" s="270" t="s">
        <v>964</v>
      </c>
      <c r="H107" s="270"/>
      <c r="I107" s="270"/>
      <c r="J107" s="270"/>
    </row>
    <row r="108" ht="21.75" customHeight="1" spans="1:10">
      <c r="A108" s="296" t="s">
        <v>388</v>
      </c>
      <c r="B108" s="297"/>
      <c r="C108" s="298"/>
      <c r="D108" s="296" t="s">
        <v>389</v>
      </c>
      <c r="E108" s="270" t="s">
        <v>390</v>
      </c>
      <c r="F108" s="270"/>
      <c r="G108" s="270" t="s">
        <v>390</v>
      </c>
      <c r="H108" s="270"/>
      <c r="I108" s="270"/>
      <c r="J108" s="270"/>
    </row>
    <row r="109" ht="21.75" customHeight="1" spans="1:10">
      <c r="A109" s="296" t="s">
        <v>391</v>
      </c>
      <c r="B109" s="297"/>
      <c r="C109" s="298"/>
      <c r="D109" s="296" t="s">
        <v>392</v>
      </c>
      <c r="E109" s="270" t="s">
        <v>965</v>
      </c>
      <c r="F109" s="270" t="s">
        <v>966</v>
      </c>
      <c r="G109" s="270" t="s">
        <v>967</v>
      </c>
      <c r="H109" s="270"/>
      <c r="I109" s="270"/>
      <c r="J109" s="270"/>
    </row>
    <row r="110" ht="21.75" customHeight="1" spans="1:10">
      <c r="A110" s="296" t="s">
        <v>394</v>
      </c>
      <c r="B110" s="297"/>
      <c r="C110" s="298"/>
      <c r="D110" s="296" t="s">
        <v>395</v>
      </c>
      <c r="E110" s="270" t="s">
        <v>396</v>
      </c>
      <c r="F110" s="270"/>
      <c r="G110" s="270" t="s">
        <v>396</v>
      </c>
      <c r="H110" s="270"/>
      <c r="I110" s="270"/>
      <c r="J110" s="270"/>
    </row>
    <row r="111" ht="21.75" customHeight="1" spans="1:10">
      <c r="A111" s="296" t="s">
        <v>397</v>
      </c>
      <c r="B111" s="297"/>
      <c r="C111" s="298"/>
      <c r="D111" s="296" t="s">
        <v>395</v>
      </c>
      <c r="E111" s="270" t="s">
        <v>396</v>
      </c>
      <c r="F111" s="270"/>
      <c r="G111" s="270" t="s">
        <v>396</v>
      </c>
      <c r="H111" s="270"/>
      <c r="I111" s="270"/>
      <c r="J111" s="270"/>
    </row>
    <row r="112" ht="21.75" customHeight="1" spans="1:10">
      <c r="A112" s="296" t="s">
        <v>398</v>
      </c>
      <c r="B112" s="297"/>
      <c r="C112" s="298"/>
      <c r="D112" s="296" t="s">
        <v>399</v>
      </c>
      <c r="E112" s="270" t="s">
        <v>47</v>
      </c>
      <c r="F112" s="270" t="s">
        <v>968</v>
      </c>
      <c r="G112" s="270" t="s">
        <v>969</v>
      </c>
      <c r="H112" s="270" t="s">
        <v>27</v>
      </c>
      <c r="I112" s="270"/>
      <c r="J112" s="270" t="s">
        <v>27</v>
      </c>
    </row>
    <row r="113" ht="21.75" customHeight="1" spans="1:10">
      <c r="A113" s="296" t="s">
        <v>401</v>
      </c>
      <c r="B113" s="297"/>
      <c r="C113" s="298"/>
      <c r="D113" s="296" t="s">
        <v>402</v>
      </c>
      <c r="E113" s="270" t="s">
        <v>403</v>
      </c>
      <c r="F113" s="270" t="s">
        <v>970</v>
      </c>
      <c r="G113" s="270" t="s">
        <v>971</v>
      </c>
      <c r="H113" s="270"/>
      <c r="I113" s="270"/>
      <c r="J113" s="270"/>
    </row>
    <row r="114" ht="21.75" customHeight="1" spans="1:10">
      <c r="A114" s="296" t="s">
        <v>404</v>
      </c>
      <c r="B114" s="297"/>
      <c r="C114" s="298"/>
      <c r="D114" s="296" t="s">
        <v>148</v>
      </c>
      <c r="E114" s="270" t="s">
        <v>405</v>
      </c>
      <c r="F114" s="270" t="s">
        <v>405</v>
      </c>
      <c r="G114" s="270"/>
      <c r="H114" s="270"/>
      <c r="I114" s="270"/>
      <c r="J114" s="270"/>
    </row>
    <row r="115" ht="21.75" customHeight="1" spans="1:10">
      <c r="A115" s="296" t="s">
        <v>406</v>
      </c>
      <c r="B115" s="297"/>
      <c r="C115" s="298"/>
      <c r="D115" s="296" t="s">
        <v>407</v>
      </c>
      <c r="E115" s="270" t="s">
        <v>408</v>
      </c>
      <c r="F115" s="270" t="s">
        <v>408</v>
      </c>
      <c r="G115" s="270"/>
      <c r="H115" s="270"/>
      <c r="I115" s="270"/>
      <c r="J115" s="270"/>
    </row>
    <row r="116" ht="21.75" customHeight="1" spans="1:10">
      <c r="A116" s="296" t="s">
        <v>409</v>
      </c>
      <c r="B116" s="297"/>
      <c r="C116" s="298"/>
      <c r="D116" s="296" t="s">
        <v>410</v>
      </c>
      <c r="E116" s="270" t="s">
        <v>411</v>
      </c>
      <c r="F116" s="270"/>
      <c r="G116" s="270" t="s">
        <v>411</v>
      </c>
      <c r="H116" s="270"/>
      <c r="I116" s="270"/>
      <c r="J116" s="270"/>
    </row>
    <row r="117" ht="21.75" customHeight="1" spans="1:10">
      <c r="A117" s="296" t="s">
        <v>412</v>
      </c>
      <c r="B117" s="297"/>
      <c r="C117" s="298"/>
      <c r="D117" s="296" t="s">
        <v>413</v>
      </c>
      <c r="E117" s="270" t="s">
        <v>414</v>
      </c>
      <c r="F117" s="270"/>
      <c r="G117" s="270" t="s">
        <v>414</v>
      </c>
      <c r="H117" s="270"/>
      <c r="I117" s="270"/>
      <c r="J117" s="270"/>
    </row>
    <row r="118" ht="21.75" customHeight="1" spans="1:10">
      <c r="A118" s="296" t="s">
        <v>415</v>
      </c>
      <c r="B118" s="297"/>
      <c r="C118" s="298"/>
      <c r="D118" s="296" t="s">
        <v>416</v>
      </c>
      <c r="E118" s="270" t="s">
        <v>417</v>
      </c>
      <c r="F118" s="270"/>
      <c r="G118" s="270" t="s">
        <v>417</v>
      </c>
      <c r="H118" s="270"/>
      <c r="I118" s="270"/>
      <c r="J118" s="270"/>
    </row>
    <row r="119" ht="21.75" customHeight="1" spans="1:10">
      <c r="A119" s="296" t="s">
        <v>418</v>
      </c>
      <c r="B119" s="297"/>
      <c r="C119" s="298"/>
      <c r="D119" s="296" t="s">
        <v>419</v>
      </c>
      <c r="E119" s="270" t="s">
        <v>137</v>
      </c>
      <c r="F119" s="270" t="s">
        <v>137</v>
      </c>
      <c r="G119" s="270"/>
      <c r="H119" s="270"/>
      <c r="I119" s="270"/>
      <c r="J119" s="270"/>
    </row>
    <row r="120" ht="21.75" customHeight="1" spans="1:10">
      <c r="A120" s="296" t="s">
        <v>420</v>
      </c>
      <c r="B120" s="297"/>
      <c r="C120" s="298"/>
      <c r="D120" s="296" t="s">
        <v>421</v>
      </c>
      <c r="E120" s="270" t="s">
        <v>972</v>
      </c>
      <c r="F120" s="270" t="s">
        <v>973</v>
      </c>
      <c r="G120" s="270" t="s">
        <v>974</v>
      </c>
      <c r="H120" s="270"/>
      <c r="I120" s="270"/>
      <c r="J120" s="270"/>
    </row>
    <row r="121" ht="21.75" customHeight="1" spans="1:10">
      <c r="A121" s="296" t="s">
        <v>423</v>
      </c>
      <c r="B121" s="297"/>
      <c r="C121" s="298"/>
      <c r="D121" s="296" t="s">
        <v>424</v>
      </c>
      <c r="E121" s="270" t="s">
        <v>975</v>
      </c>
      <c r="F121" s="270" t="s">
        <v>975</v>
      </c>
      <c r="G121" s="270"/>
      <c r="H121" s="270"/>
      <c r="I121" s="270"/>
      <c r="J121" s="270"/>
    </row>
    <row r="122" ht="21.75" customHeight="1" spans="1:10">
      <c r="A122" s="296" t="s">
        <v>426</v>
      </c>
      <c r="B122" s="297"/>
      <c r="C122" s="298"/>
      <c r="D122" s="296" t="s">
        <v>427</v>
      </c>
      <c r="E122" s="270" t="s">
        <v>428</v>
      </c>
      <c r="F122" s="270" t="s">
        <v>976</v>
      </c>
      <c r="G122" s="270" t="s">
        <v>974</v>
      </c>
      <c r="H122" s="270"/>
      <c r="I122" s="270"/>
      <c r="J122" s="270"/>
    </row>
    <row r="123" ht="21.75" customHeight="1" spans="1:10">
      <c r="A123" s="296" t="s">
        <v>429</v>
      </c>
      <c r="B123" s="297"/>
      <c r="C123" s="298"/>
      <c r="D123" s="296" t="s">
        <v>430</v>
      </c>
      <c r="E123" s="270" t="s">
        <v>977</v>
      </c>
      <c r="F123" s="270" t="s">
        <v>977</v>
      </c>
      <c r="G123" s="270"/>
      <c r="H123" s="270" t="s">
        <v>27</v>
      </c>
      <c r="I123" s="270"/>
      <c r="J123" s="270" t="s">
        <v>27</v>
      </c>
    </row>
    <row r="124" ht="21.75" customHeight="1" spans="1:10">
      <c r="A124" s="296" t="s">
        <v>432</v>
      </c>
      <c r="B124" s="297"/>
      <c r="C124" s="298"/>
      <c r="D124" s="296" t="s">
        <v>433</v>
      </c>
      <c r="E124" s="270" t="s">
        <v>978</v>
      </c>
      <c r="F124" s="270" t="s">
        <v>978</v>
      </c>
      <c r="G124" s="270"/>
      <c r="H124" s="270" t="s">
        <v>27</v>
      </c>
      <c r="I124" s="270"/>
      <c r="J124" s="270" t="s">
        <v>27</v>
      </c>
    </row>
    <row r="125" ht="21.75" customHeight="1" spans="1:10">
      <c r="A125" s="296" t="s">
        <v>435</v>
      </c>
      <c r="B125" s="297"/>
      <c r="C125" s="298"/>
      <c r="D125" s="296" t="s">
        <v>436</v>
      </c>
      <c r="E125" s="270" t="s">
        <v>979</v>
      </c>
      <c r="F125" s="270" t="s">
        <v>979</v>
      </c>
      <c r="G125" s="270"/>
      <c r="H125" s="270"/>
      <c r="I125" s="270"/>
      <c r="J125" s="270"/>
    </row>
    <row r="126" ht="21.75" customHeight="1" spans="1:10">
      <c r="A126" s="296" t="s">
        <v>438</v>
      </c>
      <c r="B126" s="297"/>
      <c r="C126" s="298"/>
      <c r="D126" s="296" t="s">
        <v>439</v>
      </c>
      <c r="E126" s="270" t="s">
        <v>980</v>
      </c>
      <c r="F126" s="270" t="s">
        <v>980</v>
      </c>
      <c r="G126" s="270"/>
      <c r="H126" s="270" t="s">
        <v>27</v>
      </c>
      <c r="I126" s="270"/>
      <c r="J126" s="270" t="s">
        <v>27</v>
      </c>
    </row>
    <row r="127" ht="21.75" customHeight="1" spans="1:10">
      <c r="A127" s="296" t="s">
        <v>441</v>
      </c>
      <c r="B127" s="297"/>
      <c r="C127" s="298"/>
      <c r="D127" s="296" t="s">
        <v>442</v>
      </c>
      <c r="E127" s="270" t="s">
        <v>443</v>
      </c>
      <c r="F127" s="270" t="s">
        <v>443</v>
      </c>
      <c r="G127" s="270"/>
      <c r="H127" s="270" t="s">
        <v>27</v>
      </c>
      <c r="I127" s="270"/>
      <c r="J127" s="270" t="s">
        <v>27</v>
      </c>
    </row>
    <row r="128" ht="21.75" customHeight="1" spans="1:10">
      <c r="A128" s="296" t="s">
        <v>444</v>
      </c>
      <c r="B128" s="297"/>
      <c r="C128" s="298"/>
      <c r="D128" s="296" t="s">
        <v>445</v>
      </c>
      <c r="E128" s="270" t="s">
        <v>446</v>
      </c>
      <c r="F128" s="270" t="s">
        <v>446</v>
      </c>
      <c r="G128" s="270"/>
      <c r="H128" s="270"/>
      <c r="I128" s="270"/>
      <c r="J128" s="270"/>
    </row>
    <row r="129" ht="21.75" customHeight="1" spans="1:10">
      <c r="A129" s="296" t="s">
        <v>447</v>
      </c>
      <c r="B129" s="297"/>
      <c r="C129" s="298"/>
      <c r="D129" s="296" t="s">
        <v>448</v>
      </c>
      <c r="E129" s="270" t="s">
        <v>449</v>
      </c>
      <c r="F129" s="270" t="s">
        <v>449</v>
      </c>
      <c r="G129" s="270"/>
      <c r="H129" s="270"/>
      <c r="I129" s="270"/>
      <c r="J129" s="270"/>
    </row>
    <row r="130" ht="21.75" customHeight="1" spans="1:10">
      <c r="A130" s="296" t="s">
        <v>450</v>
      </c>
      <c r="B130" s="297"/>
      <c r="C130" s="298"/>
      <c r="D130" s="296" t="s">
        <v>451</v>
      </c>
      <c r="E130" s="270" t="s">
        <v>452</v>
      </c>
      <c r="F130" s="270" t="s">
        <v>452</v>
      </c>
      <c r="G130" s="270"/>
      <c r="H130" s="270"/>
      <c r="I130" s="270"/>
      <c r="J130" s="270"/>
    </row>
    <row r="131" ht="21.75" customHeight="1" spans="1:10">
      <c r="A131" s="296" t="s">
        <v>453</v>
      </c>
      <c r="B131" s="297"/>
      <c r="C131" s="298"/>
      <c r="D131" s="296" t="s">
        <v>454</v>
      </c>
      <c r="E131" s="270" t="s">
        <v>455</v>
      </c>
      <c r="F131" s="270" t="s">
        <v>981</v>
      </c>
      <c r="G131" s="270" t="s">
        <v>982</v>
      </c>
      <c r="H131" s="270"/>
      <c r="I131" s="270"/>
      <c r="J131" s="270"/>
    </row>
    <row r="132" ht="21.75" customHeight="1" spans="1:10">
      <c r="A132" s="296" t="s">
        <v>456</v>
      </c>
      <c r="B132" s="297"/>
      <c r="C132" s="298"/>
      <c r="D132" s="296" t="s">
        <v>457</v>
      </c>
      <c r="E132" s="270" t="s">
        <v>458</v>
      </c>
      <c r="F132" s="270" t="s">
        <v>983</v>
      </c>
      <c r="G132" s="270" t="s">
        <v>984</v>
      </c>
      <c r="H132" s="270"/>
      <c r="I132" s="270"/>
      <c r="J132" s="270"/>
    </row>
    <row r="133" ht="21.75" customHeight="1" spans="1:10">
      <c r="A133" s="296" t="s">
        <v>459</v>
      </c>
      <c r="B133" s="297"/>
      <c r="C133" s="298"/>
      <c r="D133" s="296" t="s">
        <v>460</v>
      </c>
      <c r="E133" s="270" t="s">
        <v>461</v>
      </c>
      <c r="F133" s="270"/>
      <c r="G133" s="270" t="s">
        <v>461</v>
      </c>
      <c r="H133" s="270"/>
      <c r="I133" s="270"/>
      <c r="J133" s="270"/>
    </row>
    <row r="134" ht="21.75" customHeight="1" spans="1:10">
      <c r="A134" s="296" t="s">
        <v>462</v>
      </c>
      <c r="B134" s="297"/>
      <c r="C134" s="298"/>
      <c r="D134" s="296" t="s">
        <v>463</v>
      </c>
      <c r="E134" s="270" t="s">
        <v>464</v>
      </c>
      <c r="F134" s="270" t="s">
        <v>985</v>
      </c>
      <c r="G134" s="270" t="s">
        <v>986</v>
      </c>
      <c r="H134" s="270"/>
      <c r="I134" s="270"/>
      <c r="J134" s="270"/>
    </row>
    <row r="135" ht="21.75" customHeight="1" spans="1:10">
      <c r="A135" s="296" t="s">
        <v>465</v>
      </c>
      <c r="B135" s="297"/>
      <c r="C135" s="298"/>
      <c r="D135" s="296" t="s">
        <v>466</v>
      </c>
      <c r="E135" s="270" t="s">
        <v>467</v>
      </c>
      <c r="F135" s="270"/>
      <c r="G135" s="270" t="s">
        <v>467</v>
      </c>
      <c r="H135" s="270"/>
      <c r="I135" s="270"/>
      <c r="J135" s="270"/>
    </row>
    <row r="136" ht="21.75" customHeight="1" spans="1:10">
      <c r="A136" s="296" t="s">
        <v>468</v>
      </c>
      <c r="B136" s="297"/>
      <c r="C136" s="298"/>
      <c r="D136" s="296" t="s">
        <v>469</v>
      </c>
      <c r="E136" s="270" t="s">
        <v>987</v>
      </c>
      <c r="F136" s="270" t="s">
        <v>988</v>
      </c>
      <c r="G136" s="270" t="s">
        <v>989</v>
      </c>
      <c r="H136" s="270"/>
      <c r="I136" s="270"/>
      <c r="J136" s="270"/>
    </row>
    <row r="137" ht="21.75" customHeight="1" spans="1:10">
      <c r="A137" s="296" t="s">
        <v>471</v>
      </c>
      <c r="B137" s="297"/>
      <c r="C137" s="298"/>
      <c r="D137" s="296" t="s">
        <v>472</v>
      </c>
      <c r="E137" s="270" t="s">
        <v>990</v>
      </c>
      <c r="F137" s="270" t="s">
        <v>991</v>
      </c>
      <c r="G137" s="270" t="s">
        <v>992</v>
      </c>
      <c r="H137" s="270"/>
      <c r="I137" s="270"/>
      <c r="J137" s="270"/>
    </row>
    <row r="138" ht="21.75" customHeight="1" spans="1:10">
      <c r="A138" s="296" t="s">
        <v>477</v>
      </c>
      <c r="B138" s="297"/>
      <c r="C138" s="298"/>
      <c r="D138" s="296" t="s">
        <v>478</v>
      </c>
      <c r="E138" s="270" t="s">
        <v>479</v>
      </c>
      <c r="F138" s="270"/>
      <c r="G138" s="270" t="s">
        <v>479</v>
      </c>
      <c r="H138" s="270"/>
      <c r="I138" s="270"/>
      <c r="J138" s="270"/>
    </row>
    <row r="139" ht="21.75" customHeight="1" spans="1:10">
      <c r="A139" s="296" t="s">
        <v>480</v>
      </c>
      <c r="B139" s="297"/>
      <c r="C139" s="298"/>
      <c r="D139" s="296" t="s">
        <v>481</v>
      </c>
      <c r="E139" s="270" t="s">
        <v>993</v>
      </c>
      <c r="F139" s="270" t="s">
        <v>993</v>
      </c>
      <c r="G139" s="270"/>
      <c r="H139" s="270"/>
      <c r="I139" s="270"/>
      <c r="J139" s="270"/>
    </row>
    <row r="140" ht="21.75" customHeight="1" spans="1:10">
      <c r="A140" s="296" t="s">
        <v>483</v>
      </c>
      <c r="B140" s="297"/>
      <c r="C140" s="298"/>
      <c r="D140" s="296" t="s">
        <v>484</v>
      </c>
      <c r="E140" s="270" t="s">
        <v>485</v>
      </c>
      <c r="F140" s="270" t="s">
        <v>994</v>
      </c>
      <c r="G140" s="270" t="s">
        <v>995</v>
      </c>
      <c r="H140" s="270"/>
      <c r="I140" s="270"/>
      <c r="J140" s="270"/>
    </row>
    <row r="141" ht="21.75" customHeight="1" spans="1:10">
      <c r="A141" s="296" t="s">
        <v>486</v>
      </c>
      <c r="B141" s="297"/>
      <c r="C141" s="298"/>
      <c r="D141" s="296" t="s">
        <v>487</v>
      </c>
      <c r="E141" s="270" t="s">
        <v>488</v>
      </c>
      <c r="F141" s="270"/>
      <c r="G141" s="270" t="s">
        <v>488</v>
      </c>
      <c r="H141" s="270"/>
      <c r="I141" s="270"/>
      <c r="J141" s="270"/>
    </row>
    <row r="142" ht="21.75" customHeight="1" spans="1:10">
      <c r="A142" s="296" t="s">
        <v>489</v>
      </c>
      <c r="B142" s="297"/>
      <c r="C142" s="298"/>
      <c r="D142" s="296" t="s">
        <v>490</v>
      </c>
      <c r="E142" s="270" t="s">
        <v>491</v>
      </c>
      <c r="F142" s="270"/>
      <c r="G142" s="270" t="s">
        <v>491</v>
      </c>
      <c r="H142" s="270"/>
      <c r="I142" s="270"/>
      <c r="J142" s="270"/>
    </row>
    <row r="143" ht="21.75" customHeight="1" spans="1:10">
      <c r="A143" s="296" t="s">
        <v>492</v>
      </c>
      <c r="B143" s="297"/>
      <c r="C143" s="298"/>
      <c r="D143" s="296" t="s">
        <v>493</v>
      </c>
      <c r="E143" s="270" t="s">
        <v>494</v>
      </c>
      <c r="F143" s="270" t="s">
        <v>994</v>
      </c>
      <c r="G143" s="270" t="s">
        <v>996</v>
      </c>
      <c r="H143" s="270"/>
      <c r="I143" s="270"/>
      <c r="J143" s="270"/>
    </row>
    <row r="144" ht="21.75" customHeight="1" spans="1:10">
      <c r="A144" s="296" t="s">
        <v>495</v>
      </c>
      <c r="B144" s="297"/>
      <c r="C144" s="298"/>
      <c r="D144" s="296" t="s">
        <v>496</v>
      </c>
      <c r="E144" s="270" t="s">
        <v>497</v>
      </c>
      <c r="F144" s="270" t="s">
        <v>997</v>
      </c>
      <c r="G144" s="270" t="s">
        <v>998</v>
      </c>
      <c r="H144" s="270"/>
      <c r="I144" s="270"/>
      <c r="J144" s="270"/>
    </row>
    <row r="145" ht="21.75" customHeight="1" spans="1:10">
      <c r="A145" s="296" t="s">
        <v>498</v>
      </c>
      <c r="B145" s="297"/>
      <c r="C145" s="298"/>
      <c r="D145" s="296" t="s">
        <v>499</v>
      </c>
      <c r="E145" s="270" t="s">
        <v>500</v>
      </c>
      <c r="F145" s="270"/>
      <c r="G145" s="270" t="s">
        <v>500</v>
      </c>
      <c r="H145" s="270"/>
      <c r="I145" s="270"/>
      <c r="J145" s="270"/>
    </row>
    <row r="146" ht="21.75" customHeight="1" spans="1:10">
      <c r="A146" s="296" t="s">
        <v>501</v>
      </c>
      <c r="B146" s="297"/>
      <c r="C146" s="298"/>
      <c r="D146" s="296" t="s">
        <v>502</v>
      </c>
      <c r="E146" s="270" t="s">
        <v>503</v>
      </c>
      <c r="F146" s="270"/>
      <c r="G146" s="270" t="s">
        <v>503</v>
      </c>
      <c r="H146" s="270"/>
      <c r="I146" s="270"/>
      <c r="J146" s="270"/>
    </row>
    <row r="147" ht="21.75" customHeight="1" spans="1:10">
      <c r="A147" s="296" t="s">
        <v>504</v>
      </c>
      <c r="B147" s="297"/>
      <c r="C147" s="298"/>
      <c r="D147" s="296" t="s">
        <v>505</v>
      </c>
      <c r="E147" s="270" t="s">
        <v>506</v>
      </c>
      <c r="F147" s="270" t="s">
        <v>997</v>
      </c>
      <c r="G147" s="270" t="s">
        <v>999</v>
      </c>
      <c r="H147" s="270"/>
      <c r="I147" s="270"/>
      <c r="J147" s="270"/>
    </row>
    <row r="148" ht="21.75" customHeight="1" spans="1:10">
      <c r="A148" s="296" t="s">
        <v>507</v>
      </c>
      <c r="B148" s="297"/>
      <c r="C148" s="298"/>
      <c r="D148" s="296" t="s">
        <v>508</v>
      </c>
      <c r="E148" s="270" t="s">
        <v>509</v>
      </c>
      <c r="F148" s="270"/>
      <c r="G148" s="270" t="s">
        <v>509</v>
      </c>
      <c r="H148" s="270"/>
      <c r="I148" s="270"/>
      <c r="J148" s="270"/>
    </row>
    <row r="149" ht="21.75" customHeight="1" spans="1:10">
      <c r="A149" s="296" t="s">
        <v>510</v>
      </c>
      <c r="B149" s="297"/>
      <c r="C149" s="298"/>
      <c r="D149" s="296" t="s">
        <v>511</v>
      </c>
      <c r="E149" s="270" t="s">
        <v>512</v>
      </c>
      <c r="F149" s="270"/>
      <c r="G149" s="270" t="s">
        <v>512</v>
      </c>
      <c r="H149" s="270"/>
      <c r="I149" s="270"/>
      <c r="J149" s="270"/>
    </row>
    <row r="150" ht="21.75" customHeight="1" spans="1:10">
      <c r="A150" s="296" t="s">
        <v>513</v>
      </c>
      <c r="B150" s="297"/>
      <c r="C150" s="298"/>
      <c r="D150" s="296" t="s">
        <v>514</v>
      </c>
      <c r="E150" s="270" t="s">
        <v>515</v>
      </c>
      <c r="F150" s="270"/>
      <c r="G150" s="270" t="s">
        <v>515</v>
      </c>
      <c r="H150" s="270"/>
      <c r="I150" s="270"/>
      <c r="J150" s="270"/>
    </row>
    <row r="151" ht="21.75" customHeight="1" spans="1:10">
      <c r="A151" s="296" t="s">
        <v>516</v>
      </c>
      <c r="B151" s="297"/>
      <c r="C151" s="298"/>
      <c r="D151" s="296" t="s">
        <v>517</v>
      </c>
      <c r="E151" s="270" t="s">
        <v>518</v>
      </c>
      <c r="F151" s="270" t="s">
        <v>142</v>
      </c>
      <c r="G151" s="270" t="s">
        <v>1000</v>
      </c>
      <c r="H151" s="270"/>
      <c r="I151" s="270"/>
      <c r="J151" s="270"/>
    </row>
    <row r="152" ht="21.75" customHeight="1" spans="1:10">
      <c r="A152" s="296" t="s">
        <v>519</v>
      </c>
      <c r="B152" s="297"/>
      <c r="C152" s="298"/>
      <c r="D152" s="296" t="s">
        <v>520</v>
      </c>
      <c r="E152" s="270" t="s">
        <v>518</v>
      </c>
      <c r="F152" s="270" t="s">
        <v>142</v>
      </c>
      <c r="G152" s="270" t="s">
        <v>1000</v>
      </c>
      <c r="H152" s="270"/>
      <c r="I152" s="270"/>
      <c r="J152" s="270"/>
    </row>
    <row r="153" ht="21.75" customHeight="1" spans="1:10">
      <c r="A153" s="296" t="s">
        <v>521</v>
      </c>
      <c r="B153" s="297"/>
      <c r="C153" s="298"/>
      <c r="D153" s="296" t="s">
        <v>522</v>
      </c>
      <c r="E153" s="270" t="s">
        <v>1001</v>
      </c>
      <c r="F153" s="270"/>
      <c r="G153" s="270" t="s">
        <v>1001</v>
      </c>
      <c r="H153" s="270"/>
      <c r="I153" s="270"/>
      <c r="J153" s="270"/>
    </row>
    <row r="154" ht="21.75" customHeight="1" spans="1:10">
      <c r="A154" s="296" t="s">
        <v>524</v>
      </c>
      <c r="B154" s="297"/>
      <c r="C154" s="298"/>
      <c r="D154" s="296" t="s">
        <v>525</v>
      </c>
      <c r="E154" s="270" t="s">
        <v>526</v>
      </c>
      <c r="F154" s="270"/>
      <c r="G154" s="270" t="s">
        <v>526</v>
      </c>
      <c r="H154" s="270"/>
      <c r="I154" s="270"/>
      <c r="J154" s="270"/>
    </row>
    <row r="155" ht="21.75" customHeight="1" spans="1:10">
      <c r="A155" s="296" t="s">
        <v>527</v>
      </c>
      <c r="B155" s="297"/>
      <c r="C155" s="298"/>
      <c r="D155" s="296" t="s">
        <v>528</v>
      </c>
      <c r="E155" s="270" t="s">
        <v>1002</v>
      </c>
      <c r="F155" s="270"/>
      <c r="G155" s="270" t="s">
        <v>1002</v>
      </c>
      <c r="H155" s="270"/>
      <c r="I155" s="270"/>
      <c r="J155" s="270"/>
    </row>
    <row r="156" ht="21.75" customHeight="1" spans="1:10">
      <c r="A156" s="296" t="s">
        <v>529</v>
      </c>
      <c r="B156" s="297"/>
      <c r="C156" s="298"/>
      <c r="D156" s="296" t="s">
        <v>530</v>
      </c>
      <c r="E156" s="270" t="s">
        <v>531</v>
      </c>
      <c r="F156" s="270"/>
      <c r="G156" s="270" t="s">
        <v>531</v>
      </c>
      <c r="H156" s="270"/>
      <c r="I156" s="270"/>
      <c r="J156" s="270"/>
    </row>
    <row r="157" ht="21.75" customHeight="1" spans="1:10">
      <c r="A157" s="296" t="s">
        <v>532</v>
      </c>
      <c r="B157" s="297"/>
      <c r="C157" s="298"/>
      <c r="D157" s="296" t="s">
        <v>533</v>
      </c>
      <c r="E157" s="270" t="s">
        <v>531</v>
      </c>
      <c r="F157" s="270"/>
      <c r="G157" s="270" t="s">
        <v>531</v>
      </c>
      <c r="H157" s="270"/>
      <c r="I157" s="270"/>
      <c r="J157" s="270"/>
    </row>
    <row r="158" ht="21.75" customHeight="1" spans="1:10">
      <c r="A158" s="296" t="s">
        <v>534</v>
      </c>
      <c r="B158" s="297"/>
      <c r="C158" s="298"/>
      <c r="D158" s="296" t="s">
        <v>535</v>
      </c>
      <c r="E158" s="270" t="s">
        <v>536</v>
      </c>
      <c r="F158" s="270" t="s">
        <v>920</v>
      </c>
      <c r="G158" s="270" t="s">
        <v>488</v>
      </c>
      <c r="H158" s="270"/>
      <c r="I158" s="270"/>
      <c r="J158" s="270"/>
    </row>
    <row r="159" ht="21.75" customHeight="1" spans="1:10">
      <c r="A159" s="296" t="s">
        <v>537</v>
      </c>
      <c r="B159" s="297"/>
      <c r="C159" s="298"/>
      <c r="D159" s="296" t="s">
        <v>535</v>
      </c>
      <c r="E159" s="270" t="s">
        <v>536</v>
      </c>
      <c r="F159" s="270" t="s">
        <v>920</v>
      </c>
      <c r="G159" s="270" t="s">
        <v>488</v>
      </c>
      <c r="H159" s="270"/>
      <c r="I159" s="270"/>
      <c r="J159" s="270"/>
    </row>
    <row r="160" ht="21.75" customHeight="1" spans="1:10">
      <c r="A160" s="296" t="s">
        <v>538</v>
      </c>
      <c r="B160" s="297"/>
      <c r="C160" s="298"/>
      <c r="D160" s="296" t="s">
        <v>539</v>
      </c>
      <c r="E160" s="270" t="s">
        <v>50</v>
      </c>
      <c r="F160" s="270" t="s">
        <v>1003</v>
      </c>
      <c r="G160" s="270" t="s">
        <v>1004</v>
      </c>
      <c r="H160" s="270" t="s">
        <v>27</v>
      </c>
      <c r="I160" s="270"/>
      <c r="J160" s="270" t="s">
        <v>27</v>
      </c>
    </row>
    <row r="161" ht="21.75" customHeight="1" spans="1:10">
      <c r="A161" s="296" t="s">
        <v>544</v>
      </c>
      <c r="B161" s="297"/>
      <c r="C161" s="298"/>
      <c r="D161" s="296" t="s">
        <v>545</v>
      </c>
      <c r="E161" s="270" t="s">
        <v>1005</v>
      </c>
      <c r="F161" s="270" t="s">
        <v>1005</v>
      </c>
      <c r="G161" s="270"/>
      <c r="H161" s="270"/>
      <c r="I161" s="270"/>
      <c r="J161" s="270"/>
    </row>
    <row r="162" ht="21.75" customHeight="1" spans="1:10">
      <c r="A162" s="296" t="s">
        <v>549</v>
      </c>
      <c r="B162" s="297"/>
      <c r="C162" s="298"/>
      <c r="D162" s="296" t="s">
        <v>550</v>
      </c>
      <c r="E162" s="270" t="s">
        <v>1006</v>
      </c>
      <c r="F162" s="270" t="s">
        <v>1006</v>
      </c>
      <c r="G162" s="270"/>
      <c r="H162" s="270"/>
      <c r="I162" s="270"/>
      <c r="J162" s="270"/>
    </row>
    <row r="163" ht="21.75" customHeight="1" spans="1:10">
      <c r="A163" s="296" t="s">
        <v>553</v>
      </c>
      <c r="B163" s="297"/>
      <c r="C163" s="298"/>
      <c r="D163" s="296" t="s">
        <v>554</v>
      </c>
      <c r="E163" s="270" t="s">
        <v>555</v>
      </c>
      <c r="F163" s="270" t="s">
        <v>555</v>
      </c>
      <c r="G163" s="270"/>
      <c r="H163" s="270"/>
      <c r="I163" s="270"/>
      <c r="J163" s="270"/>
    </row>
    <row r="164" ht="21.75" customHeight="1" spans="1:10">
      <c r="A164" s="296" t="s">
        <v>556</v>
      </c>
      <c r="B164" s="297"/>
      <c r="C164" s="298"/>
      <c r="D164" s="296" t="s">
        <v>557</v>
      </c>
      <c r="E164" s="270" t="s">
        <v>558</v>
      </c>
      <c r="F164" s="270" t="s">
        <v>1007</v>
      </c>
      <c r="G164" s="270" t="s">
        <v>1008</v>
      </c>
      <c r="H164" s="270"/>
      <c r="I164" s="270"/>
      <c r="J164" s="270"/>
    </row>
    <row r="165" ht="21.75" customHeight="1" spans="1:10">
      <c r="A165" s="296" t="s">
        <v>560</v>
      </c>
      <c r="B165" s="297"/>
      <c r="C165" s="298"/>
      <c r="D165" s="296" t="s">
        <v>561</v>
      </c>
      <c r="E165" s="270" t="s">
        <v>562</v>
      </c>
      <c r="F165" s="270" t="s">
        <v>1009</v>
      </c>
      <c r="G165" s="270" t="s">
        <v>1010</v>
      </c>
      <c r="H165" s="270"/>
      <c r="I165" s="270"/>
      <c r="J165" s="270"/>
    </row>
    <row r="166" ht="21.75" customHeight="1" spans="1:10">
      <c r="A166" s="296" t="s">
        <v>564</v>
      </c>
      <c r="B166" s="297"/>
      <c r="C166" s="298"/>
      <c r="D166" s="296" t="s">
        <v>565</v>
      </c>
      <c r="E166" s="270" t="s">
        <v>566</v>
      </c>
      <c r="F166" s="270" t="s">
        <v>566</v>
      </c>
      <c r="G166" s="270"/>
      <c r="H166" s="270"/>
      <c r="I166" s="270"/>
      <c r="J166" s="270"/>
    </row>
    <row r="167" ht="21.75" customHeight="1" spans="1:10">
      <c r="A167" s="296" t="s">
        <v>567</v>
      </c>
      <c r="B167" s="297"/>
      <c r="C167" s="298"/>
      <c r="D167" s="296" t="s">
        <v>568</v>
      </c>
      <c r="E167" s="270" t="s">
        <v>569</v>
      </c>
      <c r="F167" s="270"/>
      <c r="G167" s="270" t="s">
        <v>569</v>
      </c>
      <c r="H167" s="270"/>
      <c r="I167" s="270"/>
      <c r="J167" s="270"/>
    </row>
    <row r="168" ht="21.75" customHeight="1" spans="1:10">
      <c r="A168" s="296" t="s">
        <v>570</v>
      </c>
      <c r="B168" s="297"/>
      <c r="C168" s="298"/>
      <c r="D168" s="296" t="s">
        <v>571</v>
      </c>
      <c r="E168" s="270" t="s">
        <v>572</v>
      </c>
      <c r="F168" s="270"/>
      <c r="G168" s="270" t="s">
        <v>572</v>
      </c>
      <c r="H168" s="270"/>
      <c r="I168" s="270"/>
      <c r="J168" s="270"/>
    </row>
    <row r="169" ht="21.75" customHeight="1" spans="1:10">
      <c r="A169" s="296" t="s">
        <v>573</v>
      </c>
      <c r="B169" s="297"/>
      <c r="C169" s="298"/>
      <c r="D169" s="296" t="s">
        <v>574</v>
      </c>
      <c r="E169" s="270" t="s">
        <v>575</v>
      </c>
      <c r="F169" s="270"/>
      <c r="G169" s="270" t="s">
        <v>575</v>
      </c>
      <c r="H169" s="270"/>
      <c r="I169" s="270"/>
      <c r="J169" s="270"/>
    </row>
    <row r="170" ht="21.75" customHeight="1" spans="1:10">
      <c r="A170" s="296" t="s">
        <v>576</v>
      </c>
      <c r="B170" s="297"/>
      <c r="C170" s="298"/>
      <c r="D170" s="296" t="s">
        <v>577</v>
      </c>
      <c r="E170" s="270" t="s">
        <v>575</v>
      </c>
      <c r="F170" s="270"/>
      <c r="G170" s="270" t="s">
        <v>575</v>
      </c>
      <c r="H170" s="270"/>
      <c r="I170" s="270"/>
      <c r="J170" s="270"/>
    </row>
    <row r="171" ht="21.75" customHeight="1" spans="1:10">
      <c r="A171" s="296" t="s">
        <v>578</v>
      </c>
      <c r="B171" s="297"/>
      <c r="C171" s="298"/>
      <c r="D171" s="296" t="s">
        <v>579</v>
      </c>
      <c r="E171" s="270" t="s">
        <v>1011</v>
      </c>
      <c r="F171" s="270" t="s">
        <v>1011</v>
      </c>
      <c r="G171" s="270"/>
      <c r="H171" s="270" t="s">
        <v>27</v>
      </c>
      <c r="I171" s="270"/>
      <c r="J171" s="270" t="s">
        <v>27</v>
      </c>
    </row>
    <row r="172" ht="21.75" customHeight="1" spans="1:10">
      <c r="A172" s="296" t="s">
        <v>581</v>
      </c>
      <c r="B172" s="297"/>
      <c r="C172" s="298"/>
      <c r="D172" s="296" t="s">
        <v>582</v>
      </c>
      <c r="E172" s="270" t="s">
        <v>1012</v>
      </c>
      <c r="F172" s="270" t="s">
        <v>1012</v>
      </c>
      <c r="G172" s="270"/>
      <c r="H172" s="270" t="s">
        <v>27</v>
      </c>
      <c r="I172" s="270"/>
      <c r="J172" s="270" t="s">
        <v>27</v>
      </c>
    </row>
    <row r="173" ht="21.75" customHeight="1" spans="1:10">
      <c r="A173" s="296" t="s">
        <v>584</v>
      </c>
      <c r="B173" s="297"/>
      <c r="C173" s="298"/>
      <c r="D173" s="296" t="s">
        <v>585</v>
      </c>
      <c r="E173" s="270" t="s">
        <v>1013</v>
      </c>
      <c r="F173" s="270" t="s">
        <v>1013</v>
      </c>
      <c r="G173" s="270"/>
      <c r="H173" s="270"/>
      <c r="I173" s="270"/>
      <c r="J173" s="270"/>
    </row>
    <row r="174" ht="21.75" customHeight="1" spans="1:10">
      <c r="A174" s="296" t="s">
        <v>587</v>
      </c>
      <c r="B174" s="297"/>
      <c r="C174" s="298"/>
      <c r="D174" s="296" t="s">
        <v>588</v>
      </c>
      <c r="E174" s="270" t="s">
        <v>1014</v>
      </c>
      <c r="F174" s="270" t="s">
        <v>1014</v>
      </c>
      <c r="G174" s="270"/>
      <c r="H174" s="270" t="s">
        <v>27</v>
      </c>
      <c r="I174" s="270"/>
      <c r="J174" s="270" t="s">
        <v>27</v>
      </c>
    </row>
    <row r="175" ht="21.75" customHeight="1" spans="1:10">
      <c r="A175" s="296" t="s">
        <v>590</v>
      </c>
      <c r="B175" s="297"/>
      <c r="C175" s="298"/>
      <c r="D175" s="296" t="s">
        <v>591</v>
      </c>
      <c r="E175" s="270" t="s">
        <v>592</v>
      </c>
      <c r="F175" s="270"/>
      <c r="G175" s="270" t="s">
        <v>592</v>
      </c>
      <c r="H175" s="270"/>
      <c r="I175" s="270"/>
      <c r="J175" s="270"/>
    </row>
    <row r="176" ht="21.75" customHeight="1" spans="1:10">
      <c r="A176" s="296" t="s">
        <v>593</v>
      </c>
      <c r="B176" s="297"/>
      <c r="C176" s="298"/>
      <c r="D176" s="296" t="s">
        <v>594</v>
      </c>
      <c r="E176" s="270" t="s">
        <v>592</v>
      </c>
      <c r="F176" s="270"/>
      <c r="G176" s="270" t="s">
        <v>592</v>
      </c>
      <c r="H176" s="270"/>
      <c r="I176" s="270"/>
      <c r="J176" s="270"/>
    </row>
    <row r="177" ht="21.75" customHeight="1" spans="1:10">
      <c r="A177" s="296" t="s">
        <v>595</v>
      </c>
      <c r="B177" s="297"/>
      <c r="C177" s="298"/>
      <c r="D177" s="296" t="s">
        <v>596</v>
      </c>
      <c r="E177" s="270" t="s">
        <v>597</v>
      </c>
      <c r="F177" s="270"/>
      <c r="G177" s="270" t="s">
        <v>597</v>
      </c>
      <c r="H177" s="270"/>
      <c r="I177" s="270"/>
      <c r="J177" s="270"/>
    </row>
    <row r="178" ht="21.75" customHeight="1" spans="1:10">
      <c r="A178" s="296" t="s">
        <v>598</v>
      </c>
      <c r="B178" s="297"/>
      <c r="C178" s="298"/>
      <c r="D178" s="296" t="s">
        <v>599</v>
      </c>
      <c r="E178" s="270" t="s">
        <v>597</v>
      </c>
      <c r="F178" s="270"/>
      <c r="G178" s="270" t="s">
        <v>597</v>
      </c>
      <c r="H178" s="270"/>
      <c r="I178" s="270"/>
      <c r="J178" s="270"/>
    </row>
    <row r="179" ht="21.75" customHeight="1" spans="1:10">
      <c r="A179" s="296" t="s">
        <v>600</v>
      </c>
      <c r="B179" s="297"/>
      <c r="C179" s="298"/>
      <c r="D179" s="296" t="s">
        <v>601</v>
      </c>
      <c r="E179" s="270" t="s">
        <v>53</v>
      </c>
      <c r="F179" s="270" t="s">
        <v>606</v>
      </c>
      <c r="G179" s="270" t="s">
        <v>1015</v>
      </c>
      <c r="H179" s="270"/>
      <c r="I179" s="270"/>
      <c r="J179" s="270"/>
    </row>
    <row r="180" ht="21.75" customHeight="1" spans="1:10">
      <c r="A180" s="296" t="s">
        <v>602</v>
      </c>
      <c r="B180" s="297"/>
      <c r="C180" s="298"/>
      <c r="D180" s="296" t="s">
        <v>603</v>
      </c>
      <c r="E180" s="270" t="s">
        <v>604</v>
      </c>
      <c r="F180" s="270" t="s">
        <v>606</v>
      </c>
      <c r="G180" s="270" t="s">
        <v>1016</v>
      </c>
      <c r="H180" s="270"/>
      <c r="I180" s="270"/>
      <c r="J180" s="270"/>
    </row>
    <row r="181" ht="21.75" customHeight="1" spans="1:10">
      <c r="A181" s="296" t="s">
        <v>605</v>
      </c>
      <c r="B181" s="297"/>
      <c r="C181" s="298"/>
      <c r="D181" s="296" t="s">
        <v>148</v>
      </c>
      <c r="E181" s="270" t="s">
        <v>606</v>
      </c>
      <c r="F181" s="270" t="s">
        <v>606</v>
      </c>
      <c r="G181" s="270"/>
      <c r="H181" s="270"/>
      <c r="I181" s="270"/>
      <c r="J181" s="270"/>
    </row>
    <row r="182" ht="21.75" customHeight="1" spans="1:10">
      <c r="A182" s="296" t="s">
        <v>607</v>
      </c>
      <c r="B182" s="297"/>
      <c r="C182" s="298"/>
      <c r="D182" s="296" t="s">
        <v>139</v>
      </c>
      <c r="E182" s="270" t="s">
        <v>608</v>
      </c>
      <c r="F182" s="270"/>
      <c r="G182" s="270" t="s">
        <v>608</v>
      </c>
      <c r="H182" s="270"/>
      <c r="I182" s="270"/>
      <c r="J182" s="270"/>
    </row>
    <row r="183" ht="21.75" customHeight="1" spans="1:10">
      <c r="A183" s="296" t="s">
        <v>609</v>
      </c>
      <c r="B183" s="297"/>
      <c r="C183" s="298"/>
      <c r="D183" s="296" t="s">
        <v>610</v>
      </c>
      <c r="E183" s="270" t="s">
        <v>611</v>
      </c>
      <c r="F183" s="270"/>
      <c r="G183" s="270" t="s">
        <v>611</v>
      </c>
      <c r="H183" s="270"/>
      <c r="I183" s="270"/>
      <c r="J183" s="270"/>
    </row>
    <row r="184" ht="21.75" customHeight="1" spans="1:10">
      <c r="A184" s="296" t="s">
        <v>612</v>
      </c>
      <c r="B184" s="297"/>
      <c r="C184" s="298"/>
      <c r="D184" s="296" t="s">
        <v>613</v>
      </c>
      <c r="E184" s="270" t="s">
        <v>614</v>
      </c>
      <c r="F184" s="270"/>
      <c r="G184" s="270" t="s">
        <v>614</v>
      </c>
      <c r="H184" s="270"/>
      <c r="I184" s="270"/>
      <c r="J184" s="270"/>
    </row>
    <row r="185" ht="21.75" customHeight="1" spans="1:10">
      <c r="A185" s="296" t="s">
        <v>615</v>
      </c>
      <c r="B185" s="297"/>
      <c r="C185" s="298"/>
      <c r="D185" s="296" t="s">
        <v>616</v>
      </c>
      <c r="E185" s="270" t="s">
        <v>614</v>
      </c>
      <c r="F185" s="270"/>
      <c r="G185" s="270" t="s">
        <v>614</v>
      </c>
      <c r="H185" s="270"/>
      <c r="I185" s="270"/>
      <c r="J185" s="270"/>
    </row>
    <row r="186" ht="21.75" customHeight="1" spans="1:10">
      <c r="A186" s="296" t="s">
        <v>617</v>
      </c>
      <c r="B186" s="297"/>
      <c r="C186" s="298"/>
      <c r="D186" s="296" t="s">
        <v>618</v>
      </c>
      <c r="E186" s="270" t="s">
        <v>619</v>
      </c>
      <c r="F186" s="270"/>
      <c r="G186" s="270" t="s">
        <v>619</v>
      </c>
      <c r="H186" s="270"/>
      <c r="I186" s="270"/>
      <c r="J186" s="270"/>
    </row>
    <row r="187" ht="21.75" customHeight="1" spans="1:10">
      <c r="A187" s="296" t="s">
        <v>620</v>
      </c>
      <c r="B187" s="297"/>
      <c r="C187" s="298"/>
      <c r="D187" s="296" t="s">
        <v>621</v>
      </c>
      <c r="E187" s="270" t="s">
        <v>622</v>
      </c>
      <c r="F187" s="270"/>
      <c r="G187" s="270" t="s">
        <v>622</v>
      </c>
      <c r="H187" s="270"/>
      <c r="I187" s="270"/>
      <c r="J187" s="270"/>
    </row>
    <row r="188" ht="21.75" customHeight="1" spans="1:10">
      <c r="A188" s="296" t="s">
        <v>623</v>
      </c>
      <c r="B188" s="297"/>
      <c r="C188" s="298"/>
      <c r="D188" s="296" t="s">
        <v>624</v>
      </c>
      <c r="E188" s="270" t="s">
        <v>625</v>
      </c>
      <c r="F188" s="270"/>
      <c r="G188" s="270" t="s">
        <v>625</v>
      </c>
      <c r="H188" s="270"/>
      <c r="I188" s="270"/>
      <c r="J188" s="270"/>
    </row>
    <row r="189" ht="21.75" customHeight="1" spans="1:10">
      <c r="A189" s="296" t="s">
        <v>626</v>
      </c>
      <c r="B189" s="297"/>
      <c r="C189" s="298"/>
      <c r="D189" s="296" t="s">
        <v>627</v>
      </c>
      <c r="E189" s="270" t="s">
        <v>628</v>
      </c>
      <c r="F189" s="270"/>
      <c r="G189" s="270" t="s">
        <v>628</v>
      </c>
      <c r="H189" s="270"/>
      <c r="I189" s="270"/>
      <c r="J189" s="270"/>
    </row>
    <row r="190" ht="21.75" customHeight="1" spans="1:10">
      <c r="A190" s="296" t="s">
        <v>629</v>
      </c>
      <c r="B190" s="297"/>
      <c r="C190" s="298"/>
      <c r="D190" s="296" t="s">
        <v>630</v>
      </c>
      <c r="E190" s="270" t="s">
        <v>631</v>
      </c>
      <c r="F190" s="270"/>
      <c r="G190" s="270" t="s">
        <v>631</v>
      </c>
      <c r="H190" s="270"/>
      <c r="I190" s="270"/>
      <c r="J190" s="270"/>
    </row>
    <row r="191" ht="21.75" customHeight="1" spans="1:10">
      <c r="A191" s="296" t="s">
        <v>632</v>
      </c>
      <c r="B191" s="297"/>
      <c r="C191" s="298"/>
      <c r="D191" s="296" t="s">
        <v>630</v>
      </c>
      <c r="E191" s="270" t="s">
        <v>631</v>
      </c>
      <c r="F191" s="270"/>
      <c r="G191" s="270" t="s">
        <v>631</v>
      </c>
      <c r="H191" s="270"/>
      <c r="I191" s="270"/>
      <c r="J191" s="270"/>
    </row>
    <row r="192" ht="21.75" customHeight="1" spans="1:10">
      <c r="A192" s="296" t="s">
        <v>633</v>
      </c>
      <c r="B192" s="297"/>
      <c r="C192" s="298"/>
      <c r="D192" s="296" t="s">
        <v>634</v>
      </c>
      <c r="E192" s="270" t="s">
        <v>56</v>
      </c>
      <c r="F192" s="270" t="s">
        <v>1017</v>
      </c>
      <c r="G192" s="270" t="s">
        <v>1018</v>
      </c>
      <c r="H192" s="270"/>
      <c r="I192" s="270"/>
      <c r="J192" s="270"/>
    </row>
    <row r="193" ht="21.75" customHeight="1" spans="1:10">
      <c r="A193" s="296" t="s">
        <v>636</v>
      </c>
      <c r="B193" s="297"/>
      <c r="C193" s="298"/>
      <c r="D193" s="296" t="s">
        <v>637</v>
      </c>
      <c r="E193" s="270" t="s">
        <v>1019</v>
      </c>
      <c r="F193" s="270" t="s">
        <v>1017</v>
      </c>
      <c r="G193" s="270" t="s">
        <v>1020</v>
      </c>
      <c r="H193" s="270"/>
      <c r="I193" s="270"/>
      <c r="J193" s="270"/>
    </row>
    <row r="194" ht="21.75" customHeight="1" spans="1:10">
      <c r="A194" s="296" t="s">
        <v>639</v>
      </c>
      <c r="B194" s="297"/>
      <c r="C194" s="298"/>
      <c r="D194" s="296" t="s">
        <v>148</v>
      </c>
      <c r="E194" s="270" t="s">
        <v>640</v>
      </c>
      <c r="F194" s="270" t="s">
        <v>640</v>
      </c>
      <c r="G194" s="270"/>
      <c r="H194" s="270"/>
      <c r="I194" s="270"/>
      <c r="J194" s="270"/>
    </row>
    <row r="195" ht="21.75" customHeight="1" spans="1:10">
      <c r="A195" s="296" t="s">
        <v>641</v>
      </c>
      <c r="B195" s="297"/>
      <c r="C195" s="298"/>
      <c r="D195" s="296" t="s">
        <v>139</v>
      </c>
      <c r="E195" s="270" t="s">
        <v>642</v>
      </c>
      <c r="F195" s="270"/>
      <c r="G195" s="270" t="s">
        <v>642</v>
      </c>
      <c r="H195" s="270"/>
      <c r="I195" s="270"/>
      <c r="J195" s="270"/>
    </row>
    <row r="196" ht="21.75" customHeight="1" spans="1:10">
      <c r="A196" s="296" t="s">
        <v>643</v>
      </c>
      <c r="B196" s="297"/>
      <c r="C196" s="298"/>
      <c r="D196" s="296" t="s">
        <v>644</v>
      </c>
      <c r="E196" s="270" t="s">
        <v>1021</v>
      </c>
      <c r="F196" s="270" t="s">
        <v>1022</v>
      </c>
      <c r="G196" s="270" t="s">
        <v>1023</v>
      </c>
      <c r="H196" s="270"/>
      <c r="I196" s="270"/>
      <c r="J196" s="270"/>
    </row>
    <row r="197" ht="21.75" customHeight="1" spans="1:10">
      <c r="A197" s="296" t="s">
        <v>646</v>
      </c>
      <c r="B197" s="297"/>
      <c r="C197" s="298"/>
      <c r="D197" s="296" t="s">
        <v>647</v>
      </c>
      <c r="E197" s="270" t="s">
        <v>648</v>
      </c>
      <c r="F197" s="270"/>
      <c r="G197" s="270" t="s">
        <v>648</v>
      </c>
      <c r="H197" s="270"/>
      <c r="I197" s="270"/>
      <c r="J197" s="270"/>
    </row>
    <row r="198" ht="21.75" customHeight="1" spans="1:10">
      <c r="A198" s="296" t="s">
        <v>649</v>
      </c>
      <c r="B198" s="297"/>
      <c r="C198" s="298"/>
      <c r="D198" s="296" t="s">
        <v>650</v>
      </c>
      <c r="E198" s="270" t="s">
        <v>651</v>
      </c>
      <c r="F198" s="270"/>
      <c r="G198" s="270" t="s">
        <v>651</v>
      </c>
      <c r="H198" s="270"/>
      <c r="I198" s="270"/>
      <c r="J198" s="270"/>
    </row>
    <row r="199" ht="21.75" customHeight="1" spans="1:10">
      <c r="A199" s="296" t="s">
        <v>652</v>
      </c>
      <c r="B199" s="297"/>
      <c r="C199" s="298"/>
      <c r="D199" s="296" t="s">
        <v>653</v>
      </c>
      <c r="E199" s="270" t="s">
        <v>654</v>
      </c>
      <c r="F199" s="270"/>
      <c r="G199" s="270" t="s">
        <v>654</v>
      </c>
      <c r="H199" s="270"/>
      <c r="I199" s="270"/>
      <c r="J199" s="270"/>
    </row>
    <row r="200" ht="21.75" customHeight="1" spans="1:10">
      <c r="A200" s="296" t="s">
        <v>655</v>
      </c>
      <c r="B200" s="297"/>
      <c r="C200" s="298"/>
      <c r="D200" s="296" t="s">
        <v>653</v>
      </c>
      <c r="E200" s="270" t="s">
        <v>654</v>
      </c>
      <c r="F200" s="270"/>
      <c r="G200" s="270" t="s">
        <v>654</v>
      </c>
      <c r="H200" s="270"/>
      <c r="I200" s="270"/>
      <c r="J200" s="270"/>
    </row>
    <row r="201" ht="21.75" customHeight="1" spans="1:10">
      <c r="A201" s="296" t="s">
        <v>656</v>
      </c>
      <c r="B201" s="297"/>
      <c r="C201" s="298"/>
      <c r="D201" s="296" t="s">
        <v>657</v>
      </c>
      <c r="E201" s="270" t="s">
        <v>658</v>
      </c>
      <c r="F201" s="270"/>
      <c r="G201" s="270" t="s">
        <v>658</v>
      </c>
      <c r="H201" s="270"/>
      <c r="I201" s="270"/>
      <c r="J201" s="270"/>
    </row>
    <row r="202" ht="21.75" customHeight="1" spans="1:10">
      <c r="A202" s="296" t="s">
        <v>659</v>
      </c>
      <c r="B202" s="297"/>
      <c r="C202" s="298"/>
      <c r="D202" s="296" t="s">
        <v>660</v>
      </c>
      <c r="E202" s="270" t="s">
        <v>658</v>
      </c>
      <c r="F202" s="270"/>
      <c r="G202" s="270" t="s">
        <v>658</v>
      </c>
      <c r="H202" s="270"/>
      <c r="I202" s="270"/>
      <c r="J202" s="270"/>
    </row>
    <row r="203" ht="21.75" customHeight="1" spans="1:10">
      <c r="A203" s="296" t="s">
        <v>661</v>
      </c>
      <c r="B203" s="297"/>
      <c r="C203" s="298"/>
      <c r="D203" s="296" t="s">
        <v>662</v>
      </c>
      <c r="E203" s="270" t="s">
        <v>1024</v>
      </c>
      <c r="F203" s="270"/>
      <c r="G203" s="270" t="s">
        <v>1024</v>
      </c>
      <c r="H203" s="270"/>
      <c r="I203" s="270"/>
      <c r="J203" s="270"/>
    </row>
    <row r="204" ht="21.75" customHeight="1" spans="1:10">
      <c r="A204" s="296" t="s">
        <v>664</v>
      </c>
      <c r="B204" s="297"/>
      <c r="C204" s="298"/>
      <c r="D204" s="296" t="s">
        <v>662</v>
      </c>
      <c r="E204" s="270" t="s">
        <v>1024</v>
      </c>
      <c r="F204" s="270"/>
      <c r="G204" s="270" t="s">
        <v>1024</v>
      </c>
      <c r="H204" s="270"/>
      <c r="I204" s="270"/>
      <c r="J204" s="270"/>
    </row>
    <row r="205" ht="21.75" customHeight="1" spans="1:10">
      <c r="A205" s="296" t="s">
        <v>665</v>
      </c>
      <c r="B205" s="297"/>
      <c r="C205" s="298"/>
      <c r="D205" s="296" t="s">
        <v>666</v>
      </c>
      <c r="E205" s="270" t="s">
        <v>667</v>
      </c>
      <c r="F205" s="270"/>
      <c r="G205" s="270" t="s">
        <v>667</v>
      </c>
      <c r="H205" s="270"/>
      <c r="I205" s="270"/>
      <c r="J205" s="270"/>
    </row>
    <row r="206" ht="21.75" customHeight="1" spans="1:10">
      <c r="A206" s="296" t="s">
        <v>668</v>
      </c>
      <c r="B206" s="297"/>
      <c r="C206" s="298"/>
      <c r="D206" s="296" t="s">
        <v>669</v>
      </c>
      <c r="E206" s="270" t="s">
        <v>670</v>
      </c>
      <c r="F206" s="270"/>
      <c r="G206" s="270" t="s">
        <v>670</v>
      </c>
      <c r="H206" s="270"/>
      <c r="I206" s="270"/>
      <c r="J206" s="270"/>
    </row>
    <row r="207" ht="21.75" customHeight="1" spans="1:10">
      <c r="A207" s="296" t="s">
        <v>671</v>
      </c>
      <c r="B207" s="297"/>
      <c r="C207" s="298"/>
      <c r="D207" s="296" t="s">
        <v>672</v>
      </c>
      <c r="E207" s="270" t="s">
        <v>673</v>
      </c>
      <c r="F207" s="270"/>
      <c r="G207" s="270" t="s">
        <v>673</v>
      </c>
      <c r="H207" s="270"/>
      <c r="I207" s="270"/>
      <c r="J207" s="270"/>
    </row>
    <row r="208" ht="21.75" customHeight="1" spans="1:10">
      <c r="A208" s="296" t="s">
        <v>674</v>
      </c>
      <c r="B208" s="297"/>
      <c r="C208" s="298"/>
      <c r="D208" s="296" t="s">
        <v>675</v>
      </c>
      <c r="E208" s="270" t="s">
        <v>262</v>
      </c>
      <c r="F208" s="270"/>
      <c r="G208" s="270" t="s">
        <v>262</v>
      </c>
      <c r="H208" s="270"/>
      <c r="I208" s="270"/>
      <c r="J208" s="270"/>
    </row>
    <row r="209" ht="21.75" customHeight="1" spans="1:10">
      <c r="A209" s="296" t="s">
        <v>676</v>
      </c>
      <c r="B209" s="297"/>
      <c r="C209" s="298"/>
      <c r="D209" s="296" t="s">
        <v>677</v>
      </c>
      <c r="E209" s="270" t="s">
        <v>678</v>
      </c>
      <c r="F209" s="270"/>
      <c r="G209" s="270" t="s">
        <v>678</v>
      </c>
      <c r="H209" s="270"/>
      <c r="I209" s="270"/>
      <c r="J209" s="270"/>
    </row>
    <row r="210" ht="21.75" customHeight="1" spans="1:10">
      <c r="A210" s="296" t="s">
        <v>679</v>
      </c>
      <c r="B210" s="297"/>
      <c r="C210" s="298"/>
      <c r="D210" s="296" t="s">
        <v>680</v>
      </c>
      <c r="E210" s="270" t="s">
        <v>681</v>
      </c>
      <c r="F210" s="270"/>
      <c r="G210" s="270" t="s">
        <v>681</v>
      </c>
      <c r="H210" s="270"/>
      <c r="I210" s="270"/>
      <c r="J210" s="270"/>
    </row>
    <row r="211" ht="21.75" customHeight="1" spans="1:10">
      <c r="A211" s="296" t="s">
        <v>682</v>
      </c>
      <c r="B211" s="297"/>
      <c r="C211" s="298"/>
      <c r="D211" s="296" t="s">
        <v>683</v>
      </c>
      <c r="E211" s="270" t="s">
        <v>684</v>
      </c>
      <c r="F211" s="270"/>
      <c r="G211" s="270" t="s">
        <v>684</v>
      </c>
      <c r="H211" s="270"/>
      <c r="I211" s="270"/>
      <c r="J211" s="270"/>
    </row>
    <row r="212" ht="21.75" customHeight="1" spans="1:10">
      <c r="A212" s="296" t="s">
        <v>685</v>
      </c>
      <c r="B212" s="297"/>
      <c r="C212" s="298"/>
      <c r="D212" s="296" t="s">
        <v>686</v>
      </c>
      <c r="E212" s="270" t="s">
        <v>687</v>
      </c>
      <c r="F212" s="270"/>
      <c r="G212" s="270" t="s">
        <v>687</v>
      </c>
      <c r="H212" s="270"/>
      <c r="I212" s="270"/>
      <c r="J212" s="270"/>
    </row>
    <row r="213" ht="21.75" customHeight="1" spans="1:10">
      <c r="A213" s="296" t="s">
        <v>688</v>
      </c>
      <c r="B213" s="297"/>
      <c r="C213" s="298"/>
      <c r="D213" s="296" t="s">
        <v>689</v>
      </c>
      <c r="E213" s="270" t="s">
        <v>244</v>
      </c>
      <c r="F213" s="270"/>
      <c r="G213" s="270" t="s">
        <v>244</v>
      </c>
      <c r="H213" s="270"/>
      <c r="I213" s="270"/>
      <c r="J213" s="270"/>
    </row>
    <row r="214" ht="21.75" customHeight="1" spans="1:10">
      <c r="A214" s="296" t="s">
        <v>690</v>
      </c>
      <c r="B214" s="297"/>
      <c r="C214" s="298"/>
      <c r="D214" s="296" t="s">
        <v>691</v>
      </c>
      <c r="E214" s="270" t="s">
        <v>244</v>
      </c>
      <c r="F214" s="270"/>
      <c r="G214" s="270" t="s">
        <v>244</v>
      </c>
      <c r="H214" s="270"/>
      <c r="I214" s="270"/>
      <c r="J214" s="270"/>
    </row>
    <row r="215" ht="21.75" customHeight="1" spans="1:10">
      <c r="A215" s="296" t="s">
        <v>692</v>
      </c>
      <c r="B215" s="297"/>
      <c r="C215" s="298"/>
      <c r="D215" s="296" t="s">
        <v>693</v>
      </c>
      <c r="E215" s="270" t="s">
        <v>694</v>
      </c>
      <c r="F215" s="270"/>
      <c r="G215" s="270" t="s">
        <v>694</v>
      </c>
      <c r="H215" s="270"/>
      <c r="I215" s="270"/>
      <c r="J215" s="270"/>
    </row>
    <row r="216" ht="21.75" customHeight="1" spans="1:10">
      <c r="A216" s="296" t="s">
        <v>695</v>
      </c>
      <c r="B216" s="297"/>
      <c r="C216" s="298"/>
      <c r="D216" s="296" t="s">
        <v>693</v>
      </c>
      <c r="E216" s="270" t="s">
        <v>694</v>
      </c>
      <c r="F216" s="270"/>
      <c r="G216" s="270" t="s">
        <v>694</v>
      </c>
      <c r="H216" s="270"/>
      <c r="I216" s="270"/>
      <c r="J216" s="270"/>
    </row>
    <row r="217" ht="21.75" customHeight="1" spans="1:10">
      <c r="A217" s="296" t="s">
        <v>696</v>
      </c>
      <c r="B217" s="297"/>
      <c r="C217" s="298"/>
      <c r="D217" s="296" t="s">
        <v>697</v>
      </c>
      <c r="E217" s="270" t="s">
        <v>59</v>
      </c>
      <c r="F217" s="270" t="s">
        <v>1025</v>
      </c>
      <c r="G217" s="270" t="s">
        <v>1026</v>
      </c>
      <c r="H217" s="270"/>
      <c r="I217" s="270"/>
      <c r="J217" s="270"/>
    </row>
    <row r="218" ht="21.75" customHeight="1" spans="1:10">
      <c r="A218" s="296" t="s">
        <v>699</v>
      </c>
      <c r="B218" s="297"/>
      <c r="C218" s="298"/>
      <c r="D218" s="296" t="s">
        <v>700</v>
      </c>
      <c r="E218" s="270" t="s">
        <v>701</v>
      </c>
      <c r="F218" s="270" t="s">
        <v>706</v>
      </c>
      <c r="G218" s="270" t="s">
        <v>1027</v>
      </c>
      <c r="H218" s="270"/>
      <c r="I218" s="270"/>
      <c r="J218" s="270"/>
    </row>
    <row r="219" ht="21.75" customHeight="1" spans="1:10">
      <c r="A219" s="296" t="s">
        <v>702</v>
      </c>
      <c r="B219" s="297"/>
      <c r="C219" s="298"/>
      <c r="D219" s="296" t="s">
        <v>139</v>
      </c>
      <c r="E219" s="270" t="s">
        <v>703</v>
      </c>
      <c r="F219" s="270"/>
      <c r="G219" s="270" t="s">
        <v>703</v>
      </c>
      <c r="H219" s="270"/>
      <c r="I219" s="270"/>
      <c r="J219" s="270"/>
    </row>
    <row r="220" ht="21.75" customHeight="1" spans="1:10">
      <c r="A220" s="296" t="s">
        <v>704</v>
      </c>
      <c r="B220" s="297"/>
      <c r="C220" s="298"/>
      <c r="D220" s="296" t="s">
        <v>705</v>
      </c>
      <c r="E220" s="270" t="s">
        <v>706</v>
      </c>
      <c r="F220" s="270" t="s">
        <v>706</v>
      </c>
      <c r="G220" s="270"/>
      <c r="H220" s="270"/>
      <c r="I220" s="270"/>
      <c r="J220" s="270"/>
    </row>
    <row r="221" ht="21.75" customHeight="1" spans="1:10">
      <c r="A221" s="296" t="s">
        <v>707</v>
      </c>
      <c r="B221" s="297"/>
      <c r="C221" s="298"/>
      <c r="D221" s="296" t="s">
        <v>708</v>
      </c>
      <c r="E221" s="270" t="s">
        <v>709</v>
      </c>
      <c r="F221" s="270"/>
      <c r="G221" s="270" t="s">
        <v>709</v>
      </c>
      <c r="H221" s="270"/>
      <c r="I221" s="270"/>
      <c r="J221" s="270"/>
    </row>
    <row r="222" ht="21.75" customHeight="1" spans="1:10">
      <c r="A222" s="296" t="s">
        <v>710</v>
      </c>
      <c r="B222" s="297"/>
      <c r="C222" s="298"/>
      <c r="D222" s="296" t="s">
        <v>711</v>
      </c>
      <c r="E222" s="270" t="s">
        <v>712</v>
      </c>
      <c r="F222" s="270"/>
      <c r="G222" s="270" t="s">
        <v>712</v>
      </c>
      <c r="H222" s="270"/>
      <c r="I222" s="270"/>
      <c r="J222" s="270"/>
    </row>
    <row r="223" ht="21.75" customHeight="1" spans="1:10">
      <c r="A223" s="296" t="s">
        <v>713</v>
      </c>
      <c r="B223" s="297"/>
      <c r="C223" s="298"/>
      <c r="D223" s="296" t="s">
        <v>714</v>
      </c>
      <c r="E223" s="270" t="s">
        <v>715</v>
      </c>
      <c r="F223" s="270"/>
      <c r="G223" s="270" t="s">
        <v>715</v>
      </c>
      <c r="H223" s="270"/>
      <c r="I223" s="270"/>
      <c r="J223" s="270"/>
    </row>
    <row r="224" ht="21.75" customHeight="1" spans="1:10">
      <c r="A224" s="296" t="s">
        <v>716</v>
      </c>
      <c r="B224" s="297"/>
      <c r="C224" s="298"/>
      <c r="D224" s="296" t="s">
        <v>717</v>
      </c>
      <c r="E224" s="270" t="s">
        <v>718</v>
      </c>
      <c r="F224" s="270"/>
      <c r="G224" s="270" t="s">
        <v>718</v>
      </c>
      <c r="H224" s="270"/>
      <c r="I224" s="270"/>
      <c r="J224" s="270"/>
    </row>
    <row r="225" ht="21.75" customHeight="1" spans="1:10">
      <c r="A225" s="296" t="s">
        <v>719</v>
      </c>
      <c r="B225" s="297"/>
      <c r="C225" s="298"/>
      <c r="D225" s="296" t="s">
        <v>720</v>
      </c>
      <c r="E225" s="270" t="s">
        <v>1028</v>
      </c>
      <c r="F225" s="270" t="s">
        <v>1029</v>
      </c>
      <c r="G225" s="270" t="s">
        <v>721</v>
      </c>
      <c r="H225" s="270"/>
      <c r="I225" s="270"/>
      <c r="J225" s="270"/>
    </row>
    <row r="226" ht="21.75" customHeight="1" spans="1:10">
      <c r="A226" s="296" t="s">
        <v>722</v>
      </c>
      <c r="B226" s="297"/>
      <c r="C226" s="298"/>
      <c r="D226" s="296" t="s">
        <v>723</v>
      </c>
      <c r="E226" s="270" t="s">
        <v>724</v>
      </c>
      <c r="F226" s="270"/>
      <c r="G226" s="270" t="s">
        <v>724</v>
      </c>
      <c r="H226" s="270"/>
      <c r="I226" s="270"/>
      <c r="J226" s="270"/>
    </row>
    <row r="227" ht="21.75" customHeight="1" spans="1:10">
      <c r="A227" s="296" t="s">
        <v>725</v>
      </c>
      <c r="B227" s="297"/>
      <c r="C227" s="298"/>
      <c r="D227" s="296" t="s">
        <v>726</v>
      </c>
      <c r="E227" s="270" t="s">
        <v>142</v>
      </c>
      <c r="F227" s="270"/>
      <c r="G227" s="270" t="s">
        <v>142</v>
      </c>
      <c r="H227" s="270"/>
      <c r="I227" s="270"/>
      <c r="J227" s="270"/>
    </row>
    <row r="228" ht="21.75" customHeight="1" spans="1:10">
      <c r="A228" s="296" t="s">
        <v>727</v>
      </c>
      <c r="B228" s="297"/>
      <c r="C228" s="298"/>
      <c r="D228" s="296" t="s">
        <v>728</v>
      </c>
      <c r="E228" s="270" t="s">
        <v>729</v>
      </c>
      <c r="F228" s="270"/>
      <c r="G228" s="270" t="s">
        <v>729</v>
      </c>
      <c r="H228" s="270"/>
      <c r="I228" s="270"/>
      <c r="J228" s="270"/>
    </row>
    <row r="229" ht="21.75" customHeight="1" spans="1:10">
      <c r="A229" s="296" t="s">
        <v>730</v>
      </c>
      <c r="B229" s="297"/>
      <c r="C229" s="298"/>
      <c r="D229" s="296" t="s">
        <v>731</v>
      </c>
      <c r="E229" s="270" t="s">
        <v>244</v>
      </c>
      <c r="F229" s="270"/>
      <c r="G229" s="270" t="s">
        <v>244</v>
      </c>
      <c r="H229" s="270"/>
      <c r="I229" s="270"/>
      <c r="J229" s="270"/>
    </row>
    <row r="230" ht="21.75" customHeight="1" spans="1:10">
      <c r="A230" s="296" t="s">
        <v>1030</v>
      </c>
      <c r="B230" s="297"/>
      <c r="C230" s="298"/>
      <c r="D230" s="296" t="s">
        <v>1031</v>
      </c>
      <c r="E230" s="270" t="s">
        <v>1029</v>
      </c>
      <c r="F230" s="270" t="s">
        <v>1029</v>
      </c>
      <c r="G230" s="270"/>
      <c r="H230" s="270"/>
      <c r="I230" s="270"/>
      <c r="J230" s="270"/>
    </row>
    <row r="231" ht="21.75" customHeight="1" spans="1:10">
      <c r="A231" s="296" t="s">
        <v>732</v>
      </c>
      <c r="B231" s="297"/>
      <c r="C231" s="298"/>
      <c r="D231" s="296" t="s">
        <v>733</v>
      </c>
      <c r="E231" s="270" t="s">
        <v>734</v>
      </c>
      <c r="F231" s="270"/>
      <c r="G231" s="270" t="s">
        <v>734</v>
      </c>
      <c r="H231" s="270"/>
      <c r="I231" s="270"/>
      <c r="J231" s="270"/>
    </row>
    <row r="232" ht="21.75" customHeight="1" spans="1:10">
      <c r="A232" s="296" t="s">
        <v>735</v>
      </c>
      <c r="B232" s="297"/>
      <c r="C232" s="298"/>
      <c r="D232" s="296" t="s">
        <v>736</v>
      </c>
      <c r="E232" s="270" t="s">
        <v>737</v>
      </c>
      <c r="F232" s="270"/>
      <c r="G232" s="270" t="s">
        <v>737</v>
      </c>
      <c r="H232" s="270"/>
      <c r="I232" s="270"/>
      <c r="J232" s="270"/>
    </row>
    <row r="233" ht="21.75" customHeight="1" spans="1:10">
      <c r="A233" s="296" t="s">
        <v>738</v>
      </c>
      <c r="B233" s="297"/>
      <c r="C233" s="298"/>
      <c r="D233" s="296" t="s">
        <v>739</v>
      </c>
      <c r="E233" s="270" t="s">
        <v>740</v>
      </c>
      <c r="F233" s="270"/>
      <c r="G233" s="270" t="s">
        <v>740</v>
      </c>
      <c r="H233" s="270"/>
      <c r="I233" s="270"/>
      <c r="J233" s="270"/>
    </row>
    <row r="234" ht="21.75" customHeight="1" spans="1:10">
      <c r="A234" s="296" t="s">
        <v>741</v>
      </c>
      <c r="B234" s="297"/>
      <c r="C234" s="298"/>
      <c r="D234" s="296" t="s">
        <v>742</v>
      </c>
      <c r="E234" s="270" t="s">
        <v>740</v>
      </c>
      <c r="F234" s="270"/>
      <c r="G234" s="270" t="s">
        <v>740</v>
      </c>
      <c r="H234" s="270"/>
      <c r="I234" s="270"/>
      <c r="J234" s="270"/>
    </row>
    <row r="235" ht="21.75" customHeight="1" spans="1:10">
      <c r="A235" s="296" t="s">
        <v>743</v>
      </c>
      <c r="B235" s="297"/>
      <c r="C235" s="298"/>
      <c r="D235" s="296" t="s">
        <v>744</v>
      </c>
      <c r="E235" s="270" t="s">
        <v>745</v>
      </c>
      <c r="F235" s="270"/>
      <c r="G235" s="270" t="s">
        <v>745</v>
      </c>
      <c r="H235" s="270"/>
      <c r="I235" s="270"/>
      <c r="J235" s="270"/>
    </row>
    <row r="236" ht="21.75" customHeight="1" spans="1:10">
      <c r="A236" s="296" t="s">
        <v>746</v>
      </c>
      <c r="B236" s="297"/>
      <c r="C236" s="298"/>
      <c r="D236" s="296" t="s">
        <v>747</v>
      </c>
      <c r="E236" s="270" t="s">
        <v>745</v>
      </c>
      <c r="F236" s="270"/>
      <c r="G236" s="270" t="s">
        <v>745</v>
      </c>
      <c r="H236" s="270"/>
      <c r="I236" s="270"/>
      <c r="J236" s="270"/>
    </row>
    <row r="237" ht="21.75" customHeight="1" spans="1:10">
      <c r="A237" s="296" t="s">
        <v>748</v>
      </c>
      <c r="B237" s="297"/>
      <c r="C237" s="298"/>
      <c r="D237" s="296" t="s">
        <v>749</v>
      </c>
      <c r="E237" s="270" t="s">
        <v>750</v>
      </c>
      <c r="F237" s="270"/>
      <c r="G237" s="270" t="s">
        <v>750</v>
      </c>
      <c r="H237" s="270"/>
      <c r="I237" s="270"/>
      <c r="J237" s="270"/>
    </row>
    <row r="238" ht="21.75" customHeight="1" spans="1:10">
      <c r="A238" s="296" t="s">
        <v>751</v>
      </c>
      <c r="B238" s="297"/>
      <c r="C238" s="298"/>
      <c r="D238" s="296" t="s">
        <v>749</v>
      </c>
      <c r="E238" s="270" t="s">
        <v>750</v>
      </c>
      <c r="F238" s="270"/>
      <c r="G238" s="270" t="s">
        <v>750</v>
      </c>
      <c r="H238" s="270"/>
      <c r="I238" s="270"/>
      <c r="J238" s="270"/>
    </row>
    <row r="239" ht="21.75" customHeight="1" spans="1:10">
      <c r="A239" s="296" t="s">
        <v>752</v>
      </c>
      <c r="B239" s="297"/>
      <c r="C239" s="298"/>
      <c r="D239" s="296" t="s">
        <v>753</v>
      </c>
      <c r="E239" s="270" t="s">
        <v>64</v>
      </c>
      <c r="F239" s="270"/>
      <c r="G239" s="270" t="s">
        <v>64</v>
      </c>
      <c r="H239" s="270" t="s">
        <v>27</v>
      </c>
      <c r="I239" s="270"/>
      <c r="J239" s="270" t="s">
        <v>27</v>
      </c>
    </row>
    <row r="240" ht="21.75" customHeight="1" spans="1:10">
      <c r="A240" s="296" t="s">
        <v>754</v>
      </c>
      <c r="B240" s="297"/>
      <c r="C240" s="298"/>
      <c r="D240" s="296" t="s">
        <v>755</v>
      </c>
      <c r="E240" s="270" t="s">
        <v>756</v>
      </c>
      <c r="F240" s="270"/>
      <c r="G240" s="270" t="s">
        <v>756</v>
      </c>
      <c r="H240" s="270"/>
      <c r="I240" s="270"/>
      <c r="J240" s="270"/>
    </row>
    <row r="241" ht="21.75" customHeight="1" spans="1:10">
      <c r="A241" s="296" t="s">
        <v>757</v>
      </c>
      <c r="B241" s="297"/>
      <c r="C241" s="298"/>
      <c r="D241" s="296" t="s">
        <v>758</v>
      </c>
      <c r="E241" s="270" t="s">
        <v>756</v>
      </c>
      <c r="F241" s="270"/>
      <c r="G241" s="270" t="s">
        <v>756</v>
      </c>
      <c r="H241" s="270"/>
      <c r="I241" s="270"/>
      <c r="J241" s="270"/>
    </row>
    <row r="242" ht="21.75" customHeight="1" spans="1:10">
      <c r="A242" s="296" t="s">
        <v>759</v>
      </c>
      <c r="B242" s="297"/>
      <c r="C242" s="298"/>
      <c r="D242" s="296" t="s">
        <v>760</v>
      </c>
      <c r="E242" s="270" t="s">
        <v>761</v>
      </c>
      <c r="F242" s="270"/>
      <c r="G242" s="270" t="s">
        <v>761</v>
      </c>
      <c r="H242" s="270"/>
      <c r="I242" s="270"/>
      <c r="J242" s="270"/>
    </row>
    <row r="243" ht="21.75" customHeight="1" spans="1:10">
      <c r="A243" s="296" t="s">
        <v>762</v>
      </c>
      <c r="B243" s="297"/>
      <c r="C243" s="298"/>
      <c r="D243" s="296" t="s">
        <v>763</v>
      </c>
      <c r="E243" s="270" t="s">
        <v>764</v>
      </c>
      <c r="F243" s="270"/>
      <c r="G243" s="270" t="s">
        <v>764</v>
      </c>
      <c r="H243" s="270"/>
      <c r="I243" s="270"/>
      <c r="J243" s="270"/>
    </row>
    <row r="244" ht="21.75" customHeight="1" spans="1:10">
      <c r="A244" s="296" t="s">
        <v>765</v>
      </c>
      <c r="B244" s="297"/>
      <c r="C244" s="298"/>
      <c r="D244" s="296" t="s">
        <v>766</v>
      </c>
      <c r="E244" s="270" t="s">
        <v>767</v>
      </c>
      <c r="F244" s="270"/>
      <c r="G244" s="270" t="s">
        <v>767</v>
      </c>
      <c r="H244" s="270"/>
      <c r="I244" s="270"/>
      <c r="J244" s="270"/>
    </row>
    <row r="245" ht="21.75" customHeight="1" spans="1:10">
      <c r="A245" s="296" t="s">
        <v>768</v>
      </c>
      <c r="B245" s="297"/>
      <c r="C245" s="298"/>
      <c r="D245" s="296" t="s">
        <v>769</v>
      </c>
      <c r="E245" s="270" t="s">
        <v>770</v>
      </c>
      <c r="F245" s="270"/>
      <c r="G245" s="270" t="s">
        <v>770</v>
      </c>
      <c r="H245" s="270" t="s">
        <v>27</v>
      </c>
      <c r="I245" s="270"/>
      <c r="J245" s="270" t="s">
        <v>27</v>
      </c>
    </row>
    <row r="246" ht="21.75" customHeight="1" spans="1:10">
      <c r="A246" s="296" t="s">
        <v>771</v>
      </c>
      <c r="B246" s="297"/>
      <c r="C246" s="298"/>
      <c r="D246" s="296" t="s">
        <v>772</v>
      </c>
      <c r="E246" s="270" t="s">
        <v>773</v>
      </c>
      <c r="F246" s="270"/>
      <c r="G246" s="270" t="s">
        <v>773</v>
      </c>
      <c r="H246" s="270"/>
      <c r="I246" s="270"/>
      <c r="J246" s="270"/>
    </row>
    <row r="247" ht="21.75" customHeight="1" spans="1:10">
      <c r="A247" s="296" t="s">
        <v>774</v>
      </c>
      <c r="B247" s="297"/>
      <c r="C247" s="298"/>
      <c r="D247" s="296" t="s">
        <v>775</v>
      </c>
      <c r="E247" s="270" t="s">
        <v>776</v>
      </c>
      <c r="F247" s="270"/>
      <c r="G247" s="270" t="s">
        <v>776</v>
      </c>
      <c r="H247" s="270" t="s">
        <v>27</v>
      </c>
      <c r="I247" s="270"/>
      <c r="J247" s="270" t="s">
        <v>27</v>
      </c>
    </row>
    <row r="248" ht="21.75" customHeight="1" spans="1:10">
      <c r="A248" s="296" t="s">
        <v>777</v>
      </c>
      <c r="B248" s="297"/>
      <c r="C248" s="298"/>
      <c r="D248" s="296" t="s">
        <v>778</v>
      </c>
      <c r="E248" s="270" t="s">
        <v>67</v>
      </c>
      <c r="F248" s="270"/>
      <c r="G248" s="270" t="s">
        <v>67</v>
      </c>
      <c r="H248" s="270"/>
      <c r="I248" s="270"/>
      <c r="J248" s="270"/>
    </row>
    <row r="249" ht="21.75" customHeight="1" spans="1:10">
      <c r="A249" s="296" t="s">
        <v>779</v>
      </c>
      <c r="B249" s="297"/>
      <c r="C249" s="298"/>
      <c r="D249" s="296" t="s">
        <v>780</v>
      </c>
      <c r="E249" s="270" t="s">
        <v>781</v>
      </c>
      <c r="F249" s="270"/>
      <c r="G249" s="270" t="s">
        <v>781</v>
      </c>
      <c r="H249" s="270"/>
      <c r="I249" s="270"/>
      <c r="J249" s="270"/>
    </row>
    <row r="250" ht="21.75" customHeight="1" spans="1:10">
      <c r="A250" s="296" t="s">
        <v>782</v>
      </c>
      <c r="B250" s="297"/>
      <c r="C250" s="298"/>
      <c r="D250" s="296" t="s">
        <v>783</v>
      </c>
      <c r="E250" s="270" t="s">
        <v>781</v>
      </c>
      <c r="F250" s="270"/>
      <c r="G250" s="270" t="s">
        <v>781</v>
      </c>
      <c r="H250" s="270"/>
      <c r="I250" s="270"/>
      <c r="J250" s="270"/>
    </row>
    <row r="251" ht="21.75" customHeight="1" spans="1:10">
      <c r="A251" s="296" t="s">
        <v>784</v>
      </c>
      <c r="B251" s="297"/>
      <c r="C251" s="298"/>
      <c r="D251" s="296" t="s">
        <v>785</v>
      </c>
      <c r="E251" s="270" t="s">
        <v>786</v>
      </c>
      <c r="F251" s="270"/>
      <c r="G251" s="270" t="s">
        <v>786</v>
      </c>
      <c r="H251" s="270"/>
      <c r="I251" s="270"/>
      <c r="J251" s="270"/>
    </row>
    <row r="252" ht="21.75" customHeight="1" spans="1:10">
      <c r="A252" s="296" t="s">
        <v>787</v>
      </c>
      <c r="B252" s="297"/>
      <c r="C252" s="298"/>
      <c r="D252" s="296" t="s">
        <v>788</v>
      </c>
      <c r="E252" s="270" t="s">
        <v>786</v>
      </c>
      <c r="F252" s="270"/>
      <c r="G252" s="270" t="s">
        <v>786</v>
      </c>
      <c r="H252" s="270"/>
      <c r="I252" s="270"/>
      <c r="J252" s="270"/>
    </row>
    <row r="253" ht="21.75" customHeight="1" spans="1:10">
      <c r="A253" s="296" t="s">
        <v>789</v>
      </c>
      <c r="B253" s="297"/>
      <c r="C253" s="298"/>
      <c r="D253" s="296" t="s">
        <v>790</v>
      </c>
      <c r="E253" s="270" t="s">
        <v>74</v>
      </c>
      <c r="F253" s="270" t="s">
        <v>1032</v>
      </c>
      <c r="G253" s="270" t="s">
        <v>798</v>
      </c>
      <c r="H253" s="270"/>
      <c r="I253" s="270"/>
      <c r="J253" s="270"/>
    </row>
    <row r="254" ht="21.75" customHeight="1" spans="1:10">
      <c r="A254" s="296" t="s">
        <v>792</v>
      </c>
      <c r="B254" s="297"/>
      <c r="C254" s="298"/>
      <c r="D254" s="296" t="s">
        <v>793</v>
      </c>
      <c r="E254" s="270" t="s">
        <v>74</v>
      </c>
      <c r="F254" s="270" t="s">
        <v>1032</v>
      </c>
      <c r="G254" s="270" t="s">
        <v>798</v>
      </c>
      <c r="H254" s="270"/>
      <c r="I254" s="270"/>
      <c r="J254" s="270"/>
    </row>
    <row r="255" ht="21.75" customHeight="1" spans="1:10">
      <c r="A255" s="296" t="s">
        <v>794</v>
      </c>
      <c r="B255" s="297"/>
      <c r="C255" s="298"/>
      <c r="D255" s="296" t="s">
        <v>148</v>
      </c>
      <c r="E255" s="270" t="s">
        <v>1032</v>
      </c>
      <c r="F255" s="270" t="s">
        <v>1032</v>
      </c>
      <c r="G255" s="270"/>
      <c r="H255" s="270"/>
      <c r="I255" s="270"/>
      <c r="J255" s="270"/>
    </row>
    <row r="256" ht="21.75" customHeight="1" spans="1:10">
      <c r="A256" s="296" t="s">
        <v>796</v>
      </c>
      <c r="B256" s="297"/>
      <c r="C256" s="298"/>
      <c r="D256" s="296" t="s">
        <v>797</v>
      </c>
      <c r="E256" s="270" t="s">
        <v>798</v>
      </c>
      <c r="F256" s="270"/>
      <c r="G256" s="270" t="s">
        <v>798</v>
      </c>
      <c r="H256" s="270"/>
      <c r="I256" s="270"/>
      <c r="J256" s="270"/>
    </row>
    <row r="257" ht="21.75" customHeight="1" spans="1:10">
      <c r="A257" s="296" t="s">
        <v>799</v>
      </c>
      <c r="B257" s="297"/>
      <c r="C257" s="298"/>
      <c r="D257" s="296" t="s">
        <v>800</v>
      </c>
      <c r="E257" s="270" t="s">
        <v>77</v>
      </c>
      <c r="F257" s="270" t="s">
        <v>1033</v>
      </c>
      <c r="G257" s="270" t="s">
        <v>804</v>
      </c>
      <c r="H257" s="270" t="s">
        <v>27</v>
      </c>
      <c r="I257" s="270"/>
      <c r="J257" s="270" t="s">
        <v>27</v>
      </c>
    </row>
    <row r="258" ht="21.75" customHeight="1" spans="1:10">
      <c r="A258" s="296" t="s">
        <v>802</v>
      </c>
      <c r="B258" s="297"/>
      <c r="C258" s="298"/>
      <c r="D258" s="296" t="s">
        <v>803</v>
      </c>
      <c r="E258" s="270" t="s">
        <v>804</v>
      </c>
      <c r="F258" s="270"/>
      <c r="G258" s="270" t="s">
        <v>804</v>
      </c>
      <c r="H258" s="270"/>
      <c r="I258" s="270"/>
      <c r="J258" s="270"/>
    </row>
    <row r="259" ht="21.75" customHeight="1" spans="1:10">
      <c r="A259" s="296" t="s">
        <v>805</v>
      </c>
      <c r="B259" s="297"/>
      <c r="C259" s="298"/>
      <c r="D259" s="296" t="s">
        <v>806</v>
      </c>
      <c r="E259" s="270" t="s">
        <v>807</v>
      </c>
      <c r="F259" s="270"/>
      <c r="G259" s="270" t="s">
        <v>807</v>
      </c>
      <c r="H259" s="270"/>
      <c r="I259" s="270"/>
      <c r="J259" s="270"/>
    </row>
    <row r="260" ht="21.75" customHeight="1" spans="1:10">
      <c r="A260" s="296" t="s">
        <v>808</v>
      </c>
      <c r="B260" s="297"/>
      <c r="C260" s="298"/>
      <c r="D260" s="296" t="s">
        <v>809</v>
      </c>
      <c r="E260" s="270" t="s">
        <v>810</v>
      </c>
      <c r="F260" s="270"/>
      <c r="G260" s="270" t="s">
        <v>810</v>
      </c>
      <c r="H260" s="270"/>
      <c r="I260" s="270"/>
      <c r="J260" s="270"/>
    </row>
    <row r="261" ht="21.75" customHeight="1" spans="1:10">
      <c r="A261" s="296" t="s">
        <v>811</v>
      </c>
      <c r="B261" s="297"/>
      <c r="C261" s="298"/>
      <c r="D261" s="296" t="s">
        <v>812</v>
      </c>
      <c r="E261" s="270" t="s">
        <v>1033</v>
      </c>
      <c r="F261" s="270" t="s">
        <v>1033</v>
      </c>
      <c r="G261" s="270"/>
      <c r="H261" s="270" t="s">
        <v>27</v>
      </c>
      <c r="I261" s="270"/>
      <c r="J261" s="270" t="s">
        <v>27</v>
      </c>
    </row>
    <row r="262" ht="21.75" customHeight="1" spans="1:10">
      <c r="A262" s="296" t="s">
        <v>814</v>
      </c>
      <c r="B262" s="297"/>
      <c r="C262" s="298"/>
      <c r="D262" s="296" t="s">
        <v>815</v>
      </c>
      <c r="E262" s="270" t="s">
        <v>1033</v>
      </c>
      <c r="F262" s="270" t="s">
        <v>1033</v>
      </c>
      <c r="G262" s="270"/>
      <c r="H262" s="270" t="s">
        <v>27</v>
      </c>
      <c r="I262" s="270"/>
      <c r="J262" s="270" t="s">
        <v>27</v>
      </c>
    </row>
    <row r="263" ht="21.75" customHeight="1" spans="1:10">
      <c r="A263" s="296" t="s">
        <v>816</v>
      </c>
      <c r="B263" s="297"/>
      <c r="C263" s="298"/>
      <c r="D263" s="296" t="s">
        <v>817</v>
      </c>
      <c r="E263" s="270" t="s">
        <v>82</v>
      </c>
      <c r="F263" s="270"/>
      <c r="G263" s="270" t="s">
        <v>82</v>
      </c>
      <c r="H263" s="270"/>
      <c r="I263" s="270"/>
      <c r="J263" s="270"/>
    </row>
    <row r="264" ht="21.75" customHeight="1" spans="1:10">
      <c r="A264" s="296" t="s">
        <v>818</v>
      </c>
      <c r="B264" s="297"/>
      <c r="C264" s="298"/>
      <c r="D264" s="296" t="s">
        <v>819</v>
      </c>
      <c r="E264" s="270" t="s">
        <v>1034</v>
      </c>
      <c r="F264" s="270"/>
      <c r="G264" s="270" t="s">
        <v>1034</v>
      </c>
      <c r="H264" s="270"/>
      <c r="I264" s="270"/>
      <c r="J264" s="270"/>
    </row>
    <row r="265" ht="21.75" customHeight="1" spans="1:10">
      <c r="A265" s="296" t="s">
        <v>821</v>
      </c>
      <c r="B265" s="297"/>
      <c r="C265" s="298"/>
      <c r="D265" s="296" t="s">
        <v>822</v>
      </c>
      <c r="E265" s="270" t="s">
        <v>1034</v>
      </c>
      <c r="F265" s="270"/>
      <c r="G265" s="270" t="s">
        <v>1034</v>
      </c>
      <c r="H265" s="270"/>
      <c r="I265" s="270"/>
      <c r="J265" s="270"/>
    </row>
    <row r="266" ht="21.75" customHeight="1" spans="1:10">
      <c r="A266" s="296" t="s">
        <v>823</v>
      </c>
      <c r="B266" s="297"/>
      <c r="C266" s="298"/>
      <c r="D266" s="296" t="s">
        <v>824</v>
      </c>
      <c r="E266" s="270" t="s">
        <v>825</v>
      </c>
      <c r="F266" s="270"/>
      <c r="G266" s="270" t="s">
        <v>825</v>
      </c>
      <c r="H266" s="270"/>
      <c r="I266" s="270"/>
      <c r="J266" s="270"/>
    </row>
    <row r="267" ht="21.75" customHeight="1" spans="1:10">
      <c r="A267" s="296" t="s">
        <v>826</v>
      </c>
      <c r="B267" s="297"/>
      <c r="C267" s="298"/>
      <c r="D267" s="296" t="s">
        <v>824</v>
      </c>
      <c r="E267" s="270" t="s">
        <v>825</v>
      </c>
      <c r="F267" s="270"/>
      <c r="G267" s="270" t="s">
        <v>825</v>
      </c>
      <c r="H267" s="270"/>
      <c r="I267" s="270"/>
      <c r="J267" s="270"/>
    </row>
    <row r="268" ht="21.75" customHeight="1" spans="1:10">
      <c r="A268" s="296" t="s">
        <v>827</v>
      </c>
      <c r="B268" s="297"/>
      <c r="C268" s="298"/>
      <c r="D268" s="296" t="s">
        <v>828</v>
      </c>
      <c r="E268" s="270" t="s">
        <v>85</v>
      </c>
      <c r="F268" s="270" t="s">
        <v>1035</v>
      </c>
      <c r="G268" s="270" t="s">
        <v>1036</v>
      </c>
      <c r="H268" s="270" t="s">
        <v>27</v>
      </c>
      <c r="I268" s="270"/>
      <c r="J268" s="270" t="s">
        <v>27</v>
      </c>
    </row>
    <row r="269" ht="21.75" customHeight="1" spans="1:10">
      <c r="A269" s="296" t="s">
        <v>830</v>
      </c>
      <c r="B269" s="297"/>
      <c r="C269" s="298"/>
      <c r="D269" s="296" t="s">
        <v>831</v>
      </c>
      <c r="E269" s="270" t="s">
        <v>832</v>
      </c>
      <c r="F269" s="270" t="s">
        <v>834</v>
      </c>
      <c r="G269" s="270" t="s">
        <v>836</v>
      </c>
      <c r="H269" s="270" t="s">
        <v>27</v>
      </c>
      <c r="I269" s="270"/>
      <c r="J269" s="270" t="s">
        <v>27</v>
      </c>
    </row>
    <row r="270" ht="21.75" customHeight="1" spans="1:10">
      <c r="A270" s="296" t="s">
        <v>833</v>
      </c>
      <c r="B270" s="297"/>
      <c r="C270" s="298"/>
      <c r="D270" s="296" t="s">
        <v>148</v>
      </c>
      <c r="E270" s="270" t="s">
        <v>834</v>
      </c>
      <c r="F270" s="270" t="s">
        <v>834</v>
      </c>
      <c r="G270" s="270"/>
      <c r="H270" s="270"/>
      <c r="I270" s="270"/>
      <c r="J270" s="270"/>
    </row>
    <row r="271" ht="21.75" customHeight="1" spans="1:10">
      <c r="A271" s="296" t="s">
        <v>835</v>
      </c>
      <c r="B271" s="297"/>
      <c r="C271" s="298"/>
      <c r="D271" s="296" t="s">
        <v>139</v>
      </c>
      <c r="E271" s="270" t="s">
        <v>836</v>
      </c>
      <c r="F271" s="270"/>
      <c r="G271" s="270" t="s">
        <v>836</v>
      </c>
      <c r="H271" s="270" t="s">
        <v>27</v>
      </c>
      <c r="I271" s="270"/>
      <c r="J271" s="270" t="s">
        <v>27</v>
      </c>
    </row>
    <row r="272" ht="21.75" customHeight="1" spans="1:10">
      <c r="A272" s="296" t="s">
        <v>837</v>
      </c>
      <c r="B272" s="297"/>
      <c r="C272" s="298"/>
      <c r="D272" s="296" t="s">
        <v>838</v>
      </c>
      <c r="E272" s="270" t="s">
        <v>1037</v>
      </c>
      <c r="F272" s="270" t="s">
        <v>1037</v>
      </c>
      <c r="G272" s="270"/>
      <c r="H272" s="270"/>
      <c r="I272" s="270"/>
      <c r="J272" s="270"/>
    </row>
    <row r="273" ht="21.75" customHeight="1" spans="1:10">
      <c r="A273" s="296" t="s">
        <v>840</v>
      </c>
      <c r="B273" s="297"/>
      <c r="C273" s="298"/>
      <c r="D273" s="296" t="s">
        <v>841</v>
      </c>
      <c r="E273" s="270" t="s">
        <v>1037</v>
      </c>
      <c r="F273" s="270" t="s">
        <v>1037</v>
      </c>
      <c r="G273" s="270"/>
      <c r="H273" s="270"/>
      <c r="I273" s="270"/>
      <c r="J273" s="270"/>
    </row>
    <row r="274" ht="21.75" customHeight="1" spans="1:10">
      <c r="A274" s="296" t="s">
        <v>842</v>
      </c>
      <c r="B274" s="297"/>
      <c r="C274" s="298"/>
      <c r="D274" s="296" t="s">
        <v>843</v>
      </c>
      <c r="E274" s="270" t="s">
        <v>142</v>
      </c>
      <c r="F274" s="270"/>
      <c r="G274" s="270" t="s">
        <v>142</v>
      </c>
      <c r="H274" s="270"/>
      <c r="I274" s="270"/>
      <c r="J274" s="270"/>
    </row>
    <row r="275" ht="21.75" customHeight="1" spans="1:10">
      <c r="A275" s="296" t="s">
        <v>845</v>
      </c>
      <c r="B275" s="297"/>
      <c r="C275" s="298"/>
      <c r="D275" s="296" t="s">
        <v>846</v>
      </c>
      <c r="E275" s="270" t="s">
        <v>142</v>
      </c>
      <c r="F275" s="270"/>
      <c r="G275" s="270" t="s">
        <v>142</v>
      </c>
      <c r="H275" s="270"/>
      <c r="I275" s="270"/>
      <c r="J275" s="270"/>
    </row>
    <row r="276" ht="21.75" customHeight="1" spans="1:10">
      <c r="A276" s="296" t="s">
        <v>847</v>
      </c>
      <c r="B276" s="297"/>
      <c r="C276" s="298"/>
      <c r="D276" s="296" t="s">
        <v>848</v>
      </c>
      <c r="E276" s="270" t="s">
        <v>88</v>
      </c>
      <c r="F276" s="270"/>
      <c r="G276" s="270" t="s">
        <v>88</v>
      </c>
      <c r="H276" s="270"/>
      <c r="I276" s="270"/>
      <c r="J276" s="270"/>
    </row>
    <row r="277" ht="21.75" customHeight="1" spans="1:10">
      <c r="A277" s="296" t="s">
        <v>850</v>
      </c>
      <c r="B277" s="297"/>
      <c r="C277" s="298"/>
      <c r="D277" s="296" t="s">
        <v>851</v>
      </c>
      <c r="E277" s="270" t="s">
        <v>852</v>
      </c>
      <c r="F277" s="270"/>
      <c r="G277" s="270" t="s">
        <v>852</v>
      </c>
      <c r="H277" s="270"/>
      <c r="I277" s="270"/>
      <c r="J277" s="270"/>
    </row>
    <row r="278" ht="21.75" customHeight="1" spans="1:10">
      <c r="A278" s="296" t="s">
        <v>853</v>
      </c>
      <c r="B278" s="297"/>
      <c r="C278" s="298"/>
      <c r="D278" s="296" t="s">
        <v>854</v>
      </c>
      <c r="E278" s="270" t="s">
        <v>852</v>
      </c>
      <c r="F278" s="270"/>
      <c r="G278" s="270" t="s">
        <v>852</v>
      </c>
      <c r="H278" s="270"/>
      <c r="I278" s="270"/>
      <c r="J278" s="270"/>
    </row>
    <row r="279" ht="21.75" customHeight="1" spans="1:10">
      <c r="A279" s="296" t="s">
        <v>855</v>
      </c>
      <c r="B279" s="297"/>
      <c r="C279" s="298"/>
      <c r="D279" s="296" t="s">
        <v>856</v>
      </c>
      <c r="E279" s="270" t="s">
        <v>1038</v>
      </c>
      <c r="F279" s="270"/>
      <c r="G279" s="270" t="s">
        <v>1038</v>
      </c>
      <c r="H279" s="270"/>
      <c r="I279" s="270"/>
      <c r="J279" s="270"/>
    </row>
    <row r="280" ht="21.75" customHeight="1" spans="1:10">
      <c r="A280" s="296" t="s">
        <v>858</v>
      </c>
      <c r="B280" s="297"/>
      <c r="C280" s="298"/>
      <c r="D280" s="296" t="s">
        <v>859</v>
      </c>
      <c r="E280" s="270" t="s">
        <v>860</v>
      </c>
      <c r="F280" s="270"/>
      <c r="G280" s="270" t="s">
        <v>860</v>
      </c>
      <c r="H280" s="270"/>
      <c r="I280" s="270"/>
      <c r="J280" s="270"/>
    </row>
    <row r="281" ht="21.75" customHeight="1" spans="1:10">
      <c r="A281" s="299" t="s">
        <v>863</v>
      </c>
      <c r="B281" s="300"/>
      <c r="C281" s="301"/>
      <c r="D281" s="299" t="s">
        <v>864</v>
      </c>
      <c r="E281" s="302" t="s">
        <v>865</v>
      </c>
      <c r="F281" s="302"/>
      <c r="G281" s="302" t="s">
        <v>865</v>
      </c>
      <c r="H281" s="302"/>
      <c r="I281" s="302"/>
      <c r="J281" s="302"/>
    </row>
    <row r="282" ht="20.25" customHeight="1" spans="1:10">
      <c r="A282" s="293" t="s">
        <v>1039</v>
      </c>
      <c r="B282" s="7"/>
      <c r="C282" s="7"/>
      <c r="D282" s="7"/>
      <c r="E282" s="7"/>
      <c r="F282" s="7"/>
      <c r="G282" s="7"/>
      <c r="H282" s="7"/>
      <c r="I282" s="7"/>
      <c r="J282" s="5"/>
    </row>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26.25" customHeight="1"/>
    <row r="358" ht="26.25" customHeight="1"/>
    <row r="359" ht="26.25" customHeight="1"/>
    <row r="360" ht="26.25" customHeight="1"/>
    <row r="361" ht="26.25" customHeight="1"/>
    <row r="362" ht="26.25" customHeight="1"/>
    <row r="363" ht="26.25" customHeight="1"/>
    <row r="364" ht="26.25" customHeight="1"/>
    <row r="365" ht="26.25" customHeight="1"/>
    <row r="366" ht="26.25" customHeight="1"/>
    <row r="367" ht="26.25" customHeight="1"/>
    <row r="368" ht="26.25" customHeight="1"/>
    <row r="369" ht="26.25" customHeight="1"/>
    <row r="370" ht="26.25" customHeight="1"/>
    <row r="371" ht="26.25" customHeight="1"/>
    <row r="372" ht="26.25" customHeight="1"/>
    <row r="373" ht="26.25" customHeight="1"/>
    <row r="374" ht="26.25" customHeight="1"/>
    <row r="375" ht="26.25" customHeight="1"/>
    <row r="376" ht="26.25" customHeight="1"/>
    <row r="377" ht="26.25" customHeight="1"/>
    <row r="378" ht="26.25" customHeight="1"/>
    <row r="379" ht="26.25" customHeight="1"/>
    <row r="380" ht="26.25" customHeight="1"/>
    <row r="381" ht="26.25" customHeight="1"/>
    <row r="382" ht="26.25" customHeight="1"/>
    <row r="383" ht="26.25" customHeight="1"/>
    <row r="384" ht="26.25" customHeight="1"/>
    <row r="385" ht="26.25" customHeight="1"/>
    <row r="386" ht="26.25" customHeight="1"/>
    <row r="387" ht="26.25" customHeight="1"/>
    <row r="388" ht="26.25" customHeight="1"/>
    <row r="389" ht="26.25" customHeight="1"/>
    <row r="390" ht="26.25" customHeight="1"/>
    <row r="391" ht="26.25" customHeight="1"/>
    <row r="392" ht="26.25" customHeight="1"/>
    <row r="393" ht="26.25" customHeight="1"/>
    <row r="394" ht="26.25" customHeight="1"/>
    <row r="395" ht="26.25" customHeight="1"/>
    <row r="396" ht="26.25" customHeight="1"/>
    <row r="397" ht="26.25" customHeight="1"/>
    <row r="398" ht="26.25" customHeight="1"/>
    <row r="399" ht="26.25" customHeight="1"/>
    <row r="400" ht="26.25" customHeight="1"/>
    <row r="401" ht="26.25" customHeight="1"/>
    <row r="402" ht="26.25" customHeight="1"/>
    <row r="403" ht="26.25" customHeight="1"/>
    <row r="404" ht="26.25" customHeight="1"/>
    <row r="405" ht="26.25" customHeight="1"/>
    <row r="406" ht="26.25" customHeight="1"/>
    <row r="407" ht="26.25" customHeight="1"/>
    <row r="408" ht="26.25" customHeight="1"/>
    <row r="409" ht="26.25" customHeight="1"/>
    <row r="410" ht="26.25" customHeight="1"/>
    <row r="411" ht="26.25" customHeight="1"/>
    <row r="412" ht="26.25" customHeight="1"/>
    <row r="413" ht="26.25" customHeight="1"/>
    <row r="414" ht="26.25" customHeight="1"/>
    <row r="415" ht="26.25" customHeight="1"/>
    <row r="416" ht="26.25" customHeight="1"/>
    <row r="417" ht="26.25" customHeight="1"/>
    <row r="418" ht="26.25" customHeight="1"/>
    <row r="419" ht="26.25" customHeight="1"/>
    <row r="420" ht="26.25" customHeight="1"/>
    <row r="421" ht="26.25" customHeight="1"/>
    <row r="422" ht="26.25" customHeight="1"/>
    <row r="423" ht="26.25" customHeight="1"/>
    <row r="424" ht="26.25" customHeight="1"/>
    <row r="425" ht="19.9" customHeight="1"/>
    <row r="426" ht="19.9" customHeight="1"/>
    <row r="427" ht="19.9" customHeight="1"/>
    <row r="428" ht="19.9" customHeight="1"/>
  </sheetData>
  <mergeCells count="286">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C215"/>
    <mergeCell ref="A216:C216"/>
    <mergeCell ref="A217:C217"/>
    <mergeCell ref="A218:C218"/>
    <mergeCell ref="A219:C219"/>
    <mergeCell ref="A220:C220"/>
    <mergeCell ref="A221:C221"/>
    <mergeCell ref="A222:C222"/>
    <mergeCell ref="A223:C223"/>
    <mergeCell ref="A224:C224"/>
    <mergeCell ref="A225:C225"/>
    <mergeCell ref="A226:C226"/>
    <mergeCell ref="A227:C227"/>
    <mergeCell ref="A228:C228"/>
    <mergeCell ref="A229:C229"/>
    <mergeCell ref="A230:C230"/>
    <mergeCell ref="A231:C231"/>
    <mergeCell ref="A232:C232"/>
    <mergeCell ref="A233:C233"/>
    <mergeCell ref="A234:C234"/>
    <mergeCell ref="A235:C235"/>
    <mergeCell ref="A236:C236"/>
    <mergeCell ref="A237:C237"/>
    <mergeCell ref="A238:C238"/>
    <mergeCell ref="A239:C239"/>
    <mergeCell ref="A240:C240"/>
    <mergeCell ref="A241:C241"/>
    <mergeCell ref="A242:C242"/>
    <mergeCell ref="A243:C243"/>
    <mergeCell ref="A244:C244"/>
    <mergeCell ref="A245:C245"/>
    <mergeCell ref="A246:C246"/>
    <mergeCell ref="A247:C247"/>
    <mergeCell ref="A248:C248"/>
    <mergeCell ref="A249:C249"/>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68:C268"/>
    <mergeCell ref="A269:C269"/>
    <mergeCell ref="A270:C270"/>
    <mergeCell ref="A271:C271"/>
    <mergeCell ref="A272:C272"/>
    <mergeCell ref="A273:C273"/>
    <mergeCell ref="A274:C274"/>
    <mergeCell ref="A275:C275"/>
    <mergeCell ref="A276:C276"/>
    <mergeCell ref="A277:C277"/>
    <mergeCell ref="A278:C278"/>
    <mergeCell ref="A279:C279"/>
    <mergeCell ref="A280:C280"/>
    <mergeCell ref="A281:C281"/>
    <mergeCell ref="A282:J282"/>
    <mergeCell ref="A8:A9"/>
    <mergeCell ref="B8:B9"/>
    <mergeCell ref="C8:C9"/>
    <mergeCell ref="D5:D7"/>
    <mergeCell ref="E4:E7"/>
    <mergeCell ref="F4:F7"/>
    <mergeCell ref="G4:G7"/>
    <mergeCell ref="H4:H7"/>
    <mergeCell ref="I4:I7"/>
    <mergeCell ref="J4:J7"/>
    <mergeCell ref="A5:C7"/>
  </mergeCells>
  <pageMargins left="0.707638888888889" right="0.279861111111111" top="0.669444444444445" bottom="0.2" header="0.75" footer="0.2"/>
  <pageSetup paperSize="9" orientation="landscape" horizontalDpi="600" vertic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abSelected="1" topLeftCell="A15" workbookViewId="0">
      <selection activeCell="J15" sqref="J15"/>
    </sheetView>
  </sheetViews>
  <sheetFormatPr defaultColWidth="8.66666666666667" defaultRowHeight="14.25"/>
  <cols>
    <col min="10" max="10" width="12.4166666666667" customWidth="1"/>
  </cols>
  <sheetData>
    <row r="1" spans="1:10">
      <c r="A1" s="1" t="s">
        <v>2055</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2056</v>
      </c>
      <c r="D4" s="7"/>
      <c r="E4" s="7"/>
      <c r="F4" s="7"/>
      <c r="G4" s="7"/>
      <c r="H4" s="7"/>
      <c r="I4" s="7"/>
      <c r="J4" s="5"/>
    </row>
    <row r="5" spans="1:10">
      <c r="A5" s="4" t="s">
        <v>1828</v>
      </c>
      <c r="B5" s="5"/>
      <c r="C5" s="6" t="s">
        <v>1729</v>
      </c>
      <c r="D5" s="7"/>
      <c r="E5" s="5"/>
      <c r="F5" s="4" t="s">
        <v>1829</v>
      </c>
      <c r="G5" s="6" t="s">
        <v>2005</v>
      </c>
      <c r="H5" s="7"/>
      <c r="I5" s="7"/>
      <c r="J5" s="5"/>
    </row>
    <row r="6" ht="24" customHeight="1" spans="1:10">
      <c r="A6" s="4" t="s">
        <v>1831</v>
      </c>
      <c r="B6" s="9"/>
      <c r="C6" s="4"/>
      <c r="D6" s="4" t="s">
        <v>1832</v>
      </c>
      <c r="E6" s="4" t="s">
        <v>1632</v>
      </c>
      <c r="F6" s="4" t="s">
        <v>1833</v>
      </c>
      <c r="G6" s="4" t="s">
        <v>1834</v>
      </c>
      <c r="H6" s="4" t="s">
        <v>1835</v>
      </c>
      <c r="I6" s="4" t="s">
        <v>1836</v>
      </c>
      <c r="J6" s="5"/>
    </row>
    <row r="7" ht="24" customHeight="1" spans="1:10">
      <c r="A7" s="10"/>
      <c r="B7" s="11"/>
      <c r="C7" s="12" t="s">
        <v>1837</v>
      </c>
      <c r="D7" s="125">
        <v>45000</v>
      </c>
      <c r="E7" s="125">
        <v>45000</v>
      </c>
      <c r="F7" s="125">
        <v>45000</v>
      </c>
      <c r="G7" s="4">
        <v>10</v>
      </c>
      <c r="H7" s="126">
        <v>1</v>
      </c>
      <c r="I7" s="18">
        <v>10</v>
      </c>
      <c r="J7" s="5"/>
    </row>
    <row r="8" ht="48" customHeight="1" spans="1:10">
      <c r="A8" s="10"/>
      <c r="B8" s="11"/>
      <c r="C8" s="12" t="s">
        <v>1838</v>
      </c>
      <c r="D8" s="125">
        <v>45000</v>
      </c>
      <c r="E8" s="125">
        <v>45000</v>
      </c>
      <c r="F8" s="125">
        <v>45000</v>
      </c>
      <c r="G8" s="4" t="s">
        <v>1636</v>
      </c>
      <c r="H8" s="126">
        <v>1</v>
      </c>
      <c r="I8" s="18" t="s">
        <v>1636</v>
      </c>
      <c r="J8" s="5"/>
    </row>
    <row r="9" ht="48" customHeight="1" spans="1:10">
      <c r="A9" s="10"/>
      <c r="B9" s="11"/>
      <c r="C9" s="12" t="s">
        <v>1839</v>
      </c>
      <c r="D9" s="15"/>
      <c r="E9" s="15"/>
      <c r="F9" s="15"/>
      <c r="G9" s="4" t="s">
        <v>1636</v>
      </c>
      <c r="H9" s="15"/>
      <c r="I9" s="18" t="s">
        <v>1636</v>
      </c>
      <c r="J9" s="5"/>
    </row>
    <row r="10" ht="24" customHeight="1"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116" customHeight="1" spans="1:10">
      <c r="A12" s="19"/>
      <c r="B12" s="8" t="s">
        <v>2057</v>
      </c>
      <c r="C12" s="7"/>
      <c r="D12" s="7"/>
      <c r="E12" s="5"/>
      <c r="F12" s="18" t="s">
        <v>2028</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ht="54" customHeight="1" spans="1:10">
      <c r="A15" s="22" t="s">
        <v>1789</v>
      </c>
      <c r="B15" s="23" t="s">
        <v>1790</v>
      </c>
      <c r="C15" s="4" t="s">
        <v>2058</v>
      </c>
      <c r="D15" s="23" t="s">
        <v>1912</v>
      </c>
      <c r="E15" s="4" t="s">
        <v>2059</v>
      </c>
      <c r="F15" s="20" t="s">
        <v>2060</v>
      </c>
      <c r="G15" s="27">
        <v>37542.66</v>
      </c>
      <c r="H15" s="27">
        <v>10</v>
      </c>
      <c r="I15" s="27">
        <v>3</v>
      </c>
      <c r="J15" s="128" t="s">
        <v>2061</v>
      </c>
    </row>
    <row r="16" ht="24" customHeight="1" spans="1:10">
      <c r="A16" s="28"/>
      <c r="B16" s="28"/>
      <c r="C16" s="127" t="s">
        <v>2062</v>
      </c>
      <c r="D16" s="23" t="s">
        <v>1912</v>
      </c>
      <c r="E16" s="4" t="s">
        <v>2023</v>
      </c>
      <c r="F16" s="20" t="s">
        <v>1794</v>
      </c>
      <c r="G16" s="26">
        <v>1</v>
      </c>
      <c r="H16" s="27">
        <v>10</v>
      </c>
      <c r="I16" s="27">
        <v>10</v>
      </c>
      <c r="J16" s="27"/>
    </row>
    <row r="17" ht="24" customHeight="1" spans="1:10">
      <c r="A17" s="28"/>
      <c r="B17" s="28"/>
      <c r="C17" s="127" t="s">
        <v>2063</v>
      </c>
      <c r="D17" s="23" t="s">
        <v>1912</v>
      </c>
      <c r="E17" s="4" t="s">
        <v>2023</v>
      </c>
      <c r="F17" s="20" t="s">
        <v>1794</v>
      </c>
      <c r="G17" s="26">
        <v>1</v>
      </c>
      <c r="H17" s="27">
        <v>5</v>
      </c>
      <c r="I17" s="27">
        <v>5</v>
      </c>
      <c r="J17" s="27"/>
    </row>
    <row r="18" ht="24" customHeight="1" spans="1:10">
      <c r="A18" s="28"/>
      <c r="B18" s="23" t="s">
        <v>1795</v>
      </c>
      <c r="C18" s="127" t="s">
        <v>2064</v>
      </c>
      <c r="D18" s="23" t="s">
        <v>1912</v>
      </c>
      <c r="E18" s="4" t="s">
        <v>2020</v>
      </c>
      <c r="F18" s="20" t="s">
        <v>1794</v>
      </c>
      <c r="G18" s="26">
        <v>1</v>
      </c>
      <c r="H18" s="27">
        <v>5</v>
      </c>
      <c r="I18" s="27">
        <v>5</v>
      </c>
      <c r="J18" s="27"/>
    </row>
    <row r="19" ht="21.6" customHeight="1" spans="1:10">
      <c r="A19" s="28"/>
      <c r="B19" s="23" t="s">
        <v>1798</v>
      </c>
      <c r="C19" s="4" t="s">
        <v>2065</v>
      </c>
      <c r="D19" s="23" t="s">
        <v>2066</v>
      </c>
      <c r="E19" s="41" t="s">
        <v>2067</v>
      </c>
      <c r="F19" s="20" t="s">
        <v>1935</v>
      </c>
      <c r="G19" s="27" t="s">
        <v>2028</v>
      </c>
      <c r="H19" s="27">
        <v>5</v>
      </c>
      <c r="I19" s="27">
        <v>5</v>
      </c>
      <c r="J19" s="27"/>
    </row>
    <row r="20" ht="24" customHeight="1" spans="1:10">
      <c r="A20" s="28"/>
      <c r="B20" s="28"/>
      <c r="C20" s="4" t="s">
        <v>2068</v>
      </c>
      <c r="D20" s="23" t="s">
        <v>2066</v>
      </c>
      <c r="E20" s="41" t="s">
        <v>2069</v>
      </c>
      <c r="F20" s="20" t="s">
        <v>1935</v>
      </c>
      <c r="G20" s="27" t="s">
        <v>2070</v>
      </c>
      <c r="H20" s="27">
        <v>5</v>
      </c>
      <c r="I20" s="27">
        <v>4</v>
      </c>
      <c r="J20" s="27" t="s">
        <v>2071</v>
      </c>
    </row>
    <row r="21" ht="24" customHeight="1" spans="1:10">
      <c r="A21" s="28"/>
      <c r="B21" s="28"/>
      <c r="C21" s="4" t="s">
        <v>2072</v>
      </c>
      <c r="D21" s="23" t="s">
        <v>1912</v>
      </c>
      <c r="E21" s="4" t="s">
        <v>1957</v>
      </c>
      <c r="F21" s="20" t="s">
        <v>1794</v>
      </c>
      <c r="G21" s="26">
        <v>0.95</v>
      </c>
      <c r="H21" s="27">
        <v>5</v>
      </c>
      <c r="I21" s="27">
        <v>5</v>
      </c>
      <c r="J21" s="27"/>
    </row>
    <row r="22" ht="36" customHeight="1" spans="1:10">
      <c r="A22" s="19"/>
      <c r="B22" s="22" t="s">
        <v>1800</v>
      </c>
      <c r="C22" s="4" t="s">
        <v>2073</v>
      </c>
      <c r="D22" s="23" t="s">
        <v>2037</v>
      </c>
      <c r="E22" s="4" t="s">
        <v>2074</v>
      </c>
      <c r="F22" s="20"/>
      <c r="G22" s="27" t="s">
        <v>2074</v>
      </c>
      <c r="H22" s="27">
        <v>5</v>
      </c>
      <c r="I22" s="27">
        <v>5</v>
      </c>
      <c r="J22" s="27"/>
    </row>
    <row r="23" ht="24" customHeight="1" spans="1:10">
      <c r="A23" s="22" t="s">
        <v>1805</v>
      </c>
      <c r="B23" s="22" t="s">
        <v>1806</v>
      </c>
      <c r="C23" s="4" t="s">
        <v>2075</v>
      </c>
      <c r="D23" s="23" t="s">
        <v>1912</v>
      </c>
      <c r="E23" s="4" t="s">
        <v>2076</v>
      </c>
      <c r="F23" s="20" t="s">
        <v>1794</v>
      </c>
      <c r="G23" s="26">
        <v>0.7</v>
      </c>
      <c r="H23" s="27">
        <v>5</v>
      </c>
      <c r="I23" s="27">
        <v>5</v>
      </c>
      <c r="J23" s="27"/>
    </row>
    <row r="24" ht="48" customHeight="1" spans="1:10">
      <c r="A24" s="28"/>
      <c r="B24" s="22" t="s">
        <v>1810</v>
      </c>
      <c r="C24" s="4" t="s">
        <v>2077</v>
      </c>
      <c r="D24" s="23" t="s">
        <v>2037</v>
      </c>
      <c r="E24" s="4" t="s">
        <v>1999</v>
      </c>
      <c r="F24" s="20"/>
      <c r="G24" s="27" t="s">
        <v>1999</v>
      </c>
      <c r="H24" s="27">
        <v>10</v>
      </c>
      <c r="I24" s="27">
        <v>10</v>
      </c>
      <c r="J24" s="128"/>
    </row>
    <row r="25" ht="24" customHeight="1" spans="1:10">
      <c r="A25" s="28"/>
      <c r="B25" s="22" t="s">
        <v>1812</v>
      </c>
      <c r="C25" s="4" t="s">
        <v>2078</v>
      </c>
      <c r="D25" s="23" t="s">
        <v>2037</v>
      </c>
      <c r="E25" s="6" t="s">
        <v>2079</v>
      </c>
      <c r="F25" s="20"/>
      <c r="G25" s="27" t="s">
        <v>2079</v>
      </c>
      <c r="H25" s="27">
        <v>10</v>
      </c>
      <c r="I25" s="27">
        <v>10</v>
      </c>
      <c r="J25" s="27"/>
    </row>
    <row r="26" spans="1:10">
      <c r="A26" s="28"/>
      <c r="B26" s="33" t="s">
        <v>1814</v>
      </c>
      <c r="C26" s="4" t="s">
        <v>2080</v>
      </c>
      <c r="D26" s="23" t="s">
        <v>1912</v>
      </c>
      <c r="E26" s="4" t="s">
        <v>2023</v>
      </c>
      <c r="F26" s="20" t="s">
        <v>1794</v>
      </c>
      <c r="G26" s="26">
        <v>1</v>
      </c>
      <c r="H26" s="27">
        <v>5</v>
      </c>
      <c r="I26" s="27">
        <v>5</v>
      </c>
      <c r="J26" s="27"/>
    </row>
    <row r="27" spans="1:10">
      <c r="A27" s="19"/>
      <c r="B27" s="19"/>
      <c r="C27" s="4" t="s">
        <v>2081</v>
      </c>
      <c r="D27" s="23" t="s">
        <v>2037</v>
      </c>
      <c r="E27" s="6" t="s">
        <v>2079</v>
      </c>
      <c r="F27" s="6"/>
      <c r="G27" s="52" t="s">
        <v>2079</v>
      </c>
      <c r="H27" s="52">
        <v>5</v>
      </c>
      <c r="I27" s="52">
        <v>5</v>
      </c>
      <c r="J27" s="129"/>
    </row>
    <row r="28" ht="36" customHeight="1" spans="1:10">
      <c r="A28" s="34" t="s">
        <v>1816</v>
      </c>
      <c r="B28" s="35" t="s">
        <v>1817</v>
      </c>
      <c r="C28" s="4" t="s">
        <v>2013</v>
      </c>
      <c r="D28" s="23" t="s">
        <v>1912</v>
      </c>
      <c r="E28" s="6" t="s">
        <v>1957</v>
      </c>
      <c r="F28" s="6" t="s">
        <v>1794</v>
      </c>
      <c r="G28" s="113">
        <v>1</v>
      </c>
      <c r="H28" s="4">
        <v>5</v>
      </c>
      <c r="I28" s="4">
        <v>5</v>
      </c>
      <c r="J28" s="130"/>
    </row>
    <row r="29" spans="1:10">
      <c r="A29" s="4" t="s">
        <v>1868</v>
      </c>
      <c r="B29" s="7"/>
      <c r="C29" s="5"/>
      <c r="D29" s="45" t="s">
        <v>1724</v>
      </c>
      <c r="E29" s="7"/>
      <c r="F29" s="7"/>
      <c r="G29" s="7"/>
      <c r="H29" s="7"/>
      <c r="I29" s="7"/>
      <c r="J29" s="5"/>
    </row>
    <row r="30" spans="1:10">
      <c r="A30" s="4" t="s">
        <v>1869</v>
      </c>
      <c r="B30" s="7"/>
      <c r="C30" s="7"/>
      <c r="D30" s="7"/>
      <c r="E30" s="7"/>
      <c r="F30" s="7"/>
      <c r="G30" s="5"/>
      <c r="H30" s="4">
        <f>SUM(H15:H29)+G7</f>
        <v>100</v>
      </c>
      <c r="I30" s="4">
        <f>SUM(I15:I29)+I7</f>
        <v>92</v>
      </c>
      <c r="J30" s="41" t="s">
        <v>1870</v>
      </c>
    </row>
    <row r="31" spans="1:10">
      <c r="A31" s="37"/>
      <c r="B31" s="37"/>
      <c r="C31" s="37"/>
      <c r="D31" s="37"/>
      <c r="E31" s="37"/>
      <c r="F31" s="37"/>
      <c r="G31" s="37"/>
      <c r="H31" s="37"/>
      <c r="I31" s="37"/>
      <c r="J31" s="42"/>
    </row>
    <row r="32" spans="1:10">
      <c r="A32" s="38" t="s">
        <v>1820</v>
      </c>
      <c r="B32" s="37"/>
      <c r="C32" s="37"/>
      <c r="D32" s="37"/>
      <c r="E32" s="37"/>
      <c r="F32" s="37"/>
      <c r="G32" s="37"/>
      <c r="H32" s="37"/>
      <c r="I32" s="37"/>
      <c r="J32" s="42"/>
    </row>
    <row r="33" spans="1:1">
      <c r="A33" s="38" t="s">
        <v>1821</v>
      </c>
    </row>
    <row r="34" spans="1:1">
      <c r="A34" s="38" t="s">
        <v>1822</v>
      </c>
    </row>
    <row r="35" spans="1:1">
      <c r="A35" s="38" t="s">
        <v>1871</v>
      </c>
    </row>
    <row r="36" spans="1:1">
      <c r="A36" s="38" t="s">
        <v>1872</v>
      </c>
    </row>
    <row r="37" spans="1:1">
      <c r="A37" s="38" t="s">
        <v>1873</v>
      </c>
    </row>
    <row r="38" spans="1:1">
      <c r="A38" s="38" t="s">
        <v>1874</v>
      </c>
    </row>
  </sheetData>
  <mergeCells count="38">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J29"/>
    <mergeCell ref="A30:G30"/>
    <mergeCell ref="A33:J33"/>
    <mergeCell ref="A34:J34"/>
    <mergeCell ref="A35:J35"/>
    <mergeCell ref="A36:J36"/>
    <mergeCell ref="A37:J37"/>
    <mergeCell ref="A38:J38"/>
    <mergeCell ref="A11:A12"/>
    <mergeCell ref="A15:A22"/>
    <mergeCell ref="A23:A27"/>
    <mergeCell ref="B15:B17"/>
    <mergeCell ref="B19:B21"/>
    <mergeCell ref="B26:B27"/>
    <mergeCell ref="G13:G14"/>
    <mergeCell ref="H13:H14"/>
    <mergeCell ref="I13:I14"/>
    <mergeCell ref="J13:J14"/>
    <mergeCell ref="A6:B10"/>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10" workbookViewId="0">
      <selection activeCell="A15" sqref="A15:A20"/>
    </sheetView>
  </sheetViews>
  <sheetFormatPr defaultColWidth="8.66666666666667" defaultRowHeight="14.25"/>
  <cols>
    <col min="10" max="10" width="11.5" customWidth="1"/>
  </cols>
  <sheetData>
    <row r="1" spans="1:10">
      <c r="A1" s="1" t="s">
        <v>2082</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2083</v>
      </c>
      <c r="D4" s="7"/>
      <c r="E4" s="7"/>
      <c r="F4" s="7"/>
      <c r="G4" s="7"/>
      <c r="H4" s="7"/>
      <c r="I4" s="7"/>
      <c r="J4" s="5"/>
    </row>
    <row r="5" spans="1:10">
      <c r="A5" s="4" t="s">
        <v>1828</v>
      </c>
      <c r="B5" s="5"/>
      <c r="C5" s="8" t="s">
        <v>1729</v>
      </c>
      <c r="D5" s="7"/>
      <c r="E5" s="5"/>
      <c r="F5" s="4" t="s">
        <v>1829</v>
      </c>
      <c r="G5" s="6" t="s">
        <v>1941</v>
      </c>
      <c r="H5" s="7"/>
      <c r="I5" s="7"/>
      <c r="J5" s="5"/>
    </row>
    <row r="6" ht="24" customHeight="1" spans="1:10">
      <c r="A6" s="4" t="s">
        <v>1831</v>
      </c>
      <c r="B6" s="9"/>
      <c r="C6" s="4"/>
      <c r="D6" s="4" t="s">
        <v>1832</v>
      </c>
      <c r="E6" s="4" t="s">
        <v>1632</v>
      </c>
      <c r="F6" s="4" t="s">
        <v>1833</v>
      </c>
      <c r="G6" s="4" t="s">
        <v>1834</v>
      </c>
      <c r="H6" s="4" t="s">
        <v>1835</v>
      </c>
      <c r="I6" s="4" t="s">
        <v>1836</v>
      </c>
      <c r="J6" s="5"/>
    </row>
    <row r="7" ht="24" customHeight="1" spans="1:10">
      <c r="A7" s="10"/>
      <c r="B7" s="11"/>
      <c r="C7" s="12" t="s">
        <v>1837</v>
      </c>
      <c r="D7" s="15">
        <v>629</v>
      </c>
      <c r="E7" s="15">
        <v>629</v>
      </c>
      <c r="F7" s="15">
        <v>503.2</v>
      </c>
      <c r="G7" s="4">
        <v>10</v>
      </c>
      <c r="H7" s="14">
        <v>0.8</v>
      </c>
      <c r="I7" s="18">
        <v>8</v>
      </c>
      <c r="J7" s="5"/>
    </row>
    <row r="8" ht="48" customHeight="1" spans="1:10">
      <c r="A8" s="10"/>
      <c r="B8" s="11"/>
      <c r="C8" s="12" t="s">
        <v>1838</v>
      </c>
      <c r="D8" s="15">
        <v>629</v>
      </c>
      <c r="E8" s="15">
        <v>629</v>
      </c>
      <c r="F8" s="15">
        <v>503.2</v>
      </c>
      <c r="G8" s="4" t="s">
        <v>1636</v>
      </c>
      <c r="H8" s="14">
        <v>0.8</v>
      </c>
      <c r="I8" s="18" t="s">
        <v>1636</v>
      </c>
      <c r="J8" s="5"/>
    </row>
    <row r="9" ht="48" customHeight="1" spans="1:10">
      <c r="A9" s="10"/>
      <c r="B9" s="11"/>
      <c r="C9" s="12" t="s">
        <v>1839</v>
      </c>
      <c r="D9" s="18" t="s">
        <v>1636</v>
      </c>
      <c r="E9" s="18" t="s">
        <v>1636</v>
      </c>
      <c r="F9" s="18" t="s">
        <v>1636</v>
      </c>
      <c r="G9" s="4" t="s">
        <v>1636</v>
      </c>
      <c r="H9" s="15"/>
      <c r="I9" s="18" t="s">
        <v>1636</v>
      </c>
      <c r="J9" s="5"/>
    </row>
    <row r="10" ht="24" customHeight="1"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124" customHeight="1" spans="1:10">
      <c r="A12" s="19"/>
      <c r="B12" s="47" t="s">
        <v>2084</v>
      </c>
      <c r="C12" s="7"/>
      <c r="D12" s="7"/>
      <c r="E12" s="5"/>
      <c r="F12" s="47" t="s">
        <v>2085</v>
      </c>
      <c r="G12" s="7"/>
      <c r="H12" s="7"/>
      <c r="I12" s="7"/>
      <c r="J12" s="5"/>
    </row>
    <row r="13" spans="1:10">
      <c r="A13" s="4" t="s">
        <v>1845</v>
      </c>
      <c r="B13" s="7"/>
      <c r="C13" s="5"/>
      <c r="D13" s="4" t="s">
        <v>1846</v>
      </c>
      <c r="E13" s="7"/>
      <c r="F13" s="5"/>
      <c r="G13" s="4" t="s">
        <v>1787</v>
      </c>
      <c r="H13" s="4" t="s">
        <v>1834</v>
      </c>
      <c r="I13" s="4" t="s">
        <v>1836</v>
      </c>
      <c r="J13" s="4" t="s">
        <v>1788</v>
      </c>
    </row>
    <row r="14" spans="1:10">
      <c r="A14" s="21" t="s">
        <v>1781</v>
      </c>
      <c r="B14" s="4" t="s">
        <v>1782</v>
      </c>
      <c r="C14" s="4" t="s">
        <v>1783</v>
      </c>
      <c r="D14" s="4" t="s">
        <v>1784</v>
      </c>
      <c r="E14" s="4" t="s">
        <v>1785</v>
      </c>
      <c r="F14" s="4" t="s">
        <v>1786</v>
      </c>
      <c r="G14" s="19"/>
      <c r="H14" s="19"/>
      <c r="I14" s="19"/>
      <c r="J14" s="19"/>
    </row>
    <row r="15" ht="36" customHeight="1" spans="1:10">
      <c r="A15" s="22" t="s">
        <v>1789</v>
      </c>
      <c r="B15" s="23" t="s">
        <v>1790</v>
      </c>
      <c r="C15" s="120" t="s">
        <v>2086</v>
      </c>
      <c r="D15" s="121" t="s">
        <v>1797</v>
      </c>
      <c r="E15" s="121">
        <v>1</v>
      </c>
      <c r="F15" s="121" t="s">
        <v>1933</v>
      </c>
      <c r="G15" s="122">
        <v>1</v>
      </c>
      <c r="H15" s="123">
        <v>10</v>
      </c>
      <c r="I15" s="123">
        <v>10</v>
      </c>
      <c r="J15" s="52"/>
    </row>
    <row r="16" ht="36" customHeight="1" spans="1:10">
      <c r="A16" s="28"/>
      <c r="B16" s="23" t="s">
        <v>1790</v>
      </c>
      <c r="C16" s="120" t="s">
        <v>2087</v>
      </c>
      <c r="D16" s="121" t="s">
        <v>1797</v>
      </c>
      <c r="E16" s="121">
        <v>1</v>
      </c>
      <c r="F16" s="121" t="s">
        <v>1933</v>
      </c>
      <c r="G16" s="122">
        <v>1</v>
      </c>
      <c r="H16" s="123">
        <v>10</v>
      </c>
      <c r="I16" s="123">
        <v>10</v>
      </c>
      <c r="J16" s="52"/>
    </row>
    <row r="17" ht="36" customHeight="1" spans="1:10">
      <c r="A17" s="28"/>
      <c r="B17" s="23" t="s">
        <v>1795</v>
      </c>
      <c r="C17" s="120" t="s">
        <v>2088</v>
      </c>
      <c r="D17" s="121" t="s">
        <v>1918</v>
      </c>
      <c r="E17" s="121">
        <v>95</v>
      </c>
      <c r="F17" s="121" t="s">
        <v>1794</v>
      </c>
      <c r="G17" s="122" t="s">
        <v>1957</v>
      </c>
      <c r="H17" s="123">
        <v>10</v>
      </c>
      <c r="I17" s="123">
        <v>10</v>
      </c>
      <c r="J17" s="52"/>
    </row>
    <row r="18" spans="1:10">
      <c r="A18" s="28"/>
      <c r="B18" s="23" t="s">
        <v>1795</v>
      </c>
      <c r="C18" s="120" t="s">
        <v>1958</v>
      </c>
      <c r="D18" s="121" t="s">
        <v>1918</v>
      </c>
      <c r="E18" s="121">
        <v>99.5</v>
      </c>
      <c r="F18" s="121" t="s">
        <v>1794</v>
      </c>
      <c r="G18" s="122" t="s">
        <v>1959</v>
      </c>
      <c r="H18" s="123">
        <v>10</v>
      </c>
      <c r="I18" s="123">
        <v>10</v>
      </c>
      <c r="J18" s="52"/>
    </row>
    <row r="19" ht="36" customHeight="1" spans="1:10">
      <c r="A19" s="28"/>
      <c r="B19" s="23" t="s">
        <v>1795</v>
      </c>
      <c r="C19" s="120" t="s">
        <v>1960</v>
      </c>
      <c r="D19" s="121" t="s">
        <v>1920</v>
      </c>
      <c r="E19" s="121">
        <v>10</v>
      </c>
      <c r="F19" s="124" t="s">
        <v>1961</v>
      </c>
      <c r="G19" s="122" t="s">
        <v>2089</v>
      </c>
      <c r="H19" s="123">
        <v>10</v>
      </c>
      <c r="I19" s="123">
        <v>10</v>
      </c>
      <c r="J19" s="52"/>
    </row>
    <row r="20" ht="36" customHeight="1" spans="1:10">
      <c r="A20" s="19"/>
      <c r="B20" s="23" t="s">
        <v>1798</v>
      </c>
      <c r="C20" s="120" t="s">
        <v>2090</v>
      </c>
      <c r="D20" s="121" t="s">
        <v>1797</v>
      </c>
      <c r="E20" s="121">
        <v>100</v>
      </c>
      <c r="F20" s="121" t="s">
        <v>1794</v>
      </c>
      <c r="G20" s="122">
        <v>100</v>
      </c>
      <c r="H20" s="123">
        <v>10</v>
      </c>
      <c r="I20" s="123">
        <v>10</v>
      </c>
      <c r="J20" s="52"/>
    </row>
    <row r="21" ht="36" customHeight="1" spans="1:10">
      <c r="A21" s="22" t="s">
        <v>1805</v>
      </c>
      <c r="B21" s="22" t="s">
        <v>1812</v>
      </c>
      <c r="C21" s="120" t="s">
        <v>1964</v>
      </c>
      <c r="D21" s="121" t="s">
        <v>1797</v>
      </c>
      <c r="E21" s="121">
        <v>55.4</v>
      </c>
      <c r="F21" s="121" t="s">
        <v>1965</v>
      </c>
      <c r="G21" s="122"/>
      <c r="H21" s="123">
        <v>10</v>
      </c>
      <c r="I21" s="123">
        <v>9</v>
      </c>
      <c r="J21" s="52" t="s">
        <v>1966</v>
      </c>
    </row>
    <row r="22" ht="36" customHeight="1" spans="1:10">
      <c r="A22" s="19"/>
      <c r="B22" s="22" t="s">
        <v>1812</v>
      </c>
      <c r="C22" s="120" t="s">
        <v>1967</v>
      </c>
      <c r="D22" s="121" t="s">
        <v>1797</v>
      </c>
      <c r="E22" s="121">
        <v>100</v>
      </c>
      <c r="F22" s="121" t="s">
        <v>1794</v>
      </c>
      <c r="G22" s="122">
        <v>100</v>
      </c>
      <c r="H22" s="123">
        <v>10</v>
      </c>
      <c r="I22" s="123">
        <v>10</v>
      </c>
      <c r="J22" s="52"/>
    </row>
    <row r="23" ht="36" customHeight="1" spans="1:10">
      <c r="A23" s="34" t="s">
        <v>1816</v>
      </c>
      <c r="B23" s="35" t="s">
        <v>1817</v>
      </c>
      <c r="C23" s="120" t="s">
        <v>2091</v>
      </c>
      <c r="D23" s="121" t="s">
        <v>1918</v>
      </c>
      <c r="E23" s="121">
        <v>95</v>
      </c>
      <c r="F23" s="121" t="s">
        <v>1794</v>
      </c>
      <c r="G23" s="122">
        <v>95</v>
      </c>
      <c r="H23" s="123">
        <v>10</v>
      </c>
      <c r="I23" s="123">
        <v>10</v>
      </c>
      <c r="J23" s="52"/>
    </row>
    <row r="24" spans="1:10">
      <c r="A24" s="4" t="s">
        <v>1868</v>
      </c>
      <c r="B24" s="7"/>
      <c r="C24" s="5"/>
      <c r="D24" s="4" t="s">
        <v>1724</v>
      </c>
      <c r="E24" s="7"/>
      <c r="F24" s="7"/>
      <c r="G24" s="7"/>
      <c r="H24" s="7"/>
      <c r="I24" s="7"/>
      <c r="J24" s="5"/>
    </row>
    <row r="25" spans="1:10">
      <c r="A25" s="4" t="s">
        <v>1869</v>
      </c>
      <c r="B25" s="7"/>
      <c r="C25" s="7"/>
      <c r="D25" s="7"/>
      <c r="E25" s="7"/>
      <c r="F25" s="7"/>
      <c r="G25" s="5"/>
      <c r="H25" s="4">
        <v>100</v>
      </c>
      <c r="I25" s="4">
        <v>97</v>
      </c>
      <c r="J25" s="41" t="s">
        <v>1870</v>
      </c>
    </row>
    <row r="26" spans="1:10">
      <c r="A26" s="37"/>
      <c r="B26" s="37"/>
      <c r="C26" s="37"/>
      <c r="D26" s="37"/>
      <c r="E26" s="37"/>
      <c r="F26" s="37"/>
      <c r="G26" s="37"/>
      <c r="H26" s="37"/>
      <c r="I26" s="37"/>
      <c r="J26" s="42"/>
    </row>
    <row r="27" spans="1:10">
      <c r="A27" s="38" t="s">
        <v>1820</v>
      </c>
      <c r="B27" s="37"/>
      <c r="C27" s="37"/>
      <c r="D27" s="37"/>
      <c r="E27" s="37"/>
      <c r="F27" s="37"/>
      <c r="G27" s="37"/>
      <c r="H27" s="37"/>
      <c r="I27" s="37"/>
      <c r="J27" s="42"/>
    </row>
    <row r="28" spans="1:1">
      <c r="A28" s="38" t="s">
        <v>1821</v>
      </c>
    </row>
    <row r="29" spans="1:1">
      <c r="A29" s="38" t="s">
        <v>1822</v>
      </c>
    </row>
    <row r="30" spans="1:1">
      <c r="A30" s="38" t="s">
        <v>1871</v>
      </c>
    </row>
    <row r="31" spans="1:1">
      <c r="A31" s="38" t="s">
        <v>1872</v>
      </c>
    </row>
    <row r="32" spans="1:1">
      <c r="A32" s="38" t="s">
        <v>1873</v>
      </c>
    </row>
    <row r="33" spans="1:1">
      <c r="A33" s="38" t="s">
        <v>1874</v>
      </c>
    </row>
  </sheetData>
  <mergeCells count="35">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20"/>
    <mergeCell ref="A21:A22"/>
    <mergeCell ref="G13:G14"/>
    <mergeCell ref="H13:H14"/>
    <mergeCell ref="I13:I14"/>
    <mergeCell ref="J13:J14"/>
    <mergeCell ref="A6:B10"/>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B12" sqref="B12:E12"/>
    </sheetView>
  </sheetViews>
  <sheetFormatPr defaultColWidth="8.66666666666667" defaultRowHeight="14.25"/>
  <cols>
    <col min="3" max="3" width="13.3333333333333" customWidth="1"/>
    <col min="10" max="10" width="14.75" customWidth="1"/>
  </cols>
  <sheetData>
    <row r="1" spans="1:10">
      <c r="A1" s="1" t="s">
        <v>2092</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2093</v>
      </c>
      <c r="D4" s="7"/>
      <c r="E4" s="7"/>
      <c r="F4" s="7"/>
      <c r="G4" s="7"/>
      <c r="H4" s="7"/>
      <c r="I4" s="7"/>
      <c r="J4" s="5"/>
    </row>
    <row r="5" spans="1:10">
      <c r="A5" s="4" t="s">
        <v>1828</v>
      </c>
      <c r="B5" s="5"/>
      <c r="C5" s="8" t="s">
        <v>1729</v>
      </c>
      <c r="D5" s="7"/>
      <c r="E5" s="5"/>
      <c r="F5" s="4" t="s">
        <v>1829</v>
      </c>
      <c r="G5" s="6" t="s">
        <v>2094</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5">
        <v>1000</v>
      </c>
      <c r="E7" s="15">
        <v>1000</v>
      </c>
      <c r="F7" s="15">
        <v>1000</v>
      </c>
      <c r="G7" s="119">
        <v>10</v>
      </c>
      <c r="H7" s="14">
        <v>1</v>
      </c>
      <c r="I7" s="18">
        <v>10</v>
      </c>
      <c r="J7" s="5"/>
    </row>
    <row r="8" ht="24" customHeight="1" spans="1:10">
      <c r="A8" s="10"/>
      <c r="B8" s="11"/>
      <c r="C8" s="12" t="s">
        <v>1838</v>
      </c>
      <c r="D8" s="15">
        <v>1000</v>
      </c>
      <c r="E8" s="15">
        <v>1000</v>
      </c>
      <c r="F8" s="15">
        <v>1000</v>
      </c>
      <c r="G8" s="4" t="s">
        <v>1636</v>
      </c>
      <c r="H8" s="14">
        <v>1</v>
      </c>
      <c r="I8" s="18" t="s">
        <v>1636</v>
      </c>
      <c r="J8" s="5"/>
    </row>
    <row r="9" ht="24" customHeight="1" spans="1:10">
      <c r="A9" s="10"/>
      <c r="B9" s="11"/>
      <c r="C9" s="12" t="s">
        <v>1839</v>
      </c>
      <c r="D9" s="15"/>
      <c r="E9" s="15"/>
      <c r="F9" s="15"/>
      <c r="G9" s="4" t="s">
        <v>1636</v>
      </c>
      <c r="H9" s="14"/>
      <c r="I9" s="18" t="s">
        <v>1636</v>
      </c>
      <c r="J9" s="5"/>
    </row>
    <row r="10" spans="1:10">
      <c r="A10" s="16"/>
      <c r="B10" s="17"/>
      <c r="C10" s="12" t="s">
        <v>1840</v>
      </c>
      <c r="D10" s="18" t="s">
        <v>1636</v>
      </c>
      <c r="E10" s="18" t="s">
        <v>1636</v>
      </c>
      <c r="F10" s="18" t="s">
        <v>1636</v>
      </c>
      <c r="G10" s="4" t="s">
        <v>1636</v>
      </c>
      <c r="H10" s="14"/>
      <c r="I10" s="18" t="s">
        <v>1636</v>
      </c>
      <c r="J10" s="5"/>
    </row>
    <row r="11" spans="1:10">
      <c r="A11" s="4" t="s">
        <v>1841</v>
      </c>
      <c r="B11" s="4" t="s">
        <v>1842</v>
      </c>
      <c r="C11" s="7"/>
      <c r="D11" s="7"/>
      <c r="E11" s="5"/>
      <c r="F11" s="18" t="s">
        <v>1741</v>
      </c>
      <c r="G11" s="7"/>
      <c r="H11" s="7"/>
      <c r="I11" s="7"/>
      <c r="J11" s="5"/>
    </row>
    <row r="12" ht="78" customHeight="1" spans="1:10">
      <c r="A12" s="19"/>
      <c r="B12" s="8" t="s">
        <v>2095</v>
      </c>
      <c r="C12" s="7"/>
      <c r="D12" s="7"/>
      <c r="E12" s="5"/>
      <c r="F12" s="18" t="s">
        <v>2096</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spans="1:10">
      <c r="A15" s="22" t="s">
        <v>1789</v>
      </c>
      <c r="B15" s="23" t="s">
        <v>1790</v>
      </c>
      <c r="C15" s="4" t="s">
        <v>2097</v>
      </c>
      <c r="D15" s="22" t="s">
        <v>1918</v>
      </c>
      <c r="E15" s="4">
        <v>90</v>
      </c>
      <c r="F15" s="20" t="s">
        <v>1794</v>
      </c>
      <c r="G15" s="27">
        <v>100</v>
      </c>
      <c r="H15" s="105">
        <v>15</v>
      </c>
      <c r="I15" s="105">
        <v>15</v>
      </c>
      <c r="J15" s="27"/>
    </row>
    <row r="16" spans="1:10">
      <c r="A16" s="28"/>
      <c r="B16" s="23" t="s">
        <v>1795</v>
      </c>
      <c r="C16" s="4" t="s">
        <v>2098</v>
      </c>
      <c r="D16" s="22" t="s">
        <v>1918</v>
      </c>
      <c r="E16" s="4">
        <v>90</v>
      </c>
      <c r="F16" s="20" t="s">
        <v>1794</v>
      </c>
      <c r="G16" s="27">
        <v>100</v>
      </c>
      <c r="H16" s="105">
        <v>20</v>
      </c>
      <c r="I16" s="105">
        <v>17</v>
      </c>
      <c r="J16" s="27"/>
    </row>
    <row r="17" spans="1:10">
      <c r="A17" s="19"/>
      <c r="B17" s="23" t="s">
        <v>1798</v>
      </c>
      <c r="C17" s="4" t="s">
        <v>2099</v>
      </c>
      <c r="D17" s="22" t="s">
        <v>1918</v>
      </c>
      <c r="E17" s="4">
        <v>90</v>
      </c>
      <c r="F17" s="20" t="s">
        <v>1794</v>
      </c>
      <c r="G17" s="27">
        <v>100</v>
      </c>
      <c r="H17" s="105">
        <v>10</v>
      </c>
      <c r="I17" s="105">
        <v>10</v>
      </c>
      <c r="J17" s="27"/>
    </row>
    <row r="18" ht="24" customHeight="1" spans="1:10">
      <c r="A18" s="22"/>
      <c r="B18" s="22" t="s">
        <v>1810</v>
      </c>
      <c r="C18" s="4" t="s">
        <v>2100</v>
      </c>
      <c r="D18" s="22" t="s">
        <v>2101</v>
      </c>
      <c r="E18" s="4" t="s">
        <v>2102</v>
      </c>
      <c r="F18" s="20" t="s">
        <v>2103</v>
      </c>
      <c r="G18" s="27" t="s">
        <v>2102</v>
      </c>
      <c r="H18" s="105">
        <v>30</v>
      </c>
      <c r="I18" s="105">
        <v>30</v>
      </c>
      <c r="J18" s="27"/>
    </row>
    <row r="19" ht="36" customHeight="1" spans="1:10">
      <c r="A19" s="34" t="s">
        <v>1816</v>
      </c>
      <c r="B19" s="35" t="s">
        <v>1817</v>
      </c>
      <c r="C19" s="4" t="s">
        <v>2104</v>
      </c>
      <c r="D19" s="22" t="s">
        <v>1918</v>
      </c>
      <c r="E19" s="4">
        <v>90</v>
      </c>
      <c r="F19" s="20" t="s">
        <v>1794</v>
      </c>
      <c r="G19" s="27">
        <v>90</v>
      </c>
      <c r="H19" s="105">
        <v>15</v>
      </c>
      <c r="I19" s="105">
        <v>15</v>
      </c>
      <c r="J19" s="40" t="s">
        <v>11</v>
      </c>
    </row>
    <row r="20" spans="1:10">
      <c r="A20" s="4" t="s">
        <v>1868</v>
      </c>
      <c r="B20" s="7"/>
      <c r="C20" s="5"/>
      <c r="D20" s="49"/>
      <c r="E20" s="7"/>
      <c r="F20" s="7"/>
      <c r="G20" s="7"/>
      <c r="H20" s="7"/>
      <c r="I20" s="7"/>
      <c r="J20" s="5"/>
    </row>
    <row r="21" spans="1:10">
      <c r="A21" s="4" t="s">
        <v>1869</v>
      </c>
      <c r="B21" s="7"/>
      <c r="C21" s="7"/>
      <c r="D21" s="7"/>
      <c r="E21" s="7"/>
      <c r="F21" s="7"/>
      <c r="G21" s="5"/>
      <c r="H21" s="4">
        <v>100</v>
      </c>
      <c r="I21" s="4">
        <v>97</v>
      </c>
      <c r="J21" s="41" t="s">
        <v>1870</v>
      </c>
    </row>
    <row r="22" spans="1:10">
      <c r="A22" s="37"/>
      <c r="B22" s="37"/>
      <c r="C22" s="37"/>
      <c r="D22" s="37"/>
      <c r="E22" s="37"/>
      <c r="F22" s="37"/>
      <c r="G22" s="37"/>
      <c r="H22" s="37"/>
      <c r="I22" s="37"/>
      <c r="J22" s="42"/>
    </row>
    <row r="23" spans="1:10">
      <c r="A23" s="38" t="s">
        <v>1820</v>
      </c>
      <c r="B23" s="37"/>
      <c r="C23" s="37"/>
      <c r="D23" s="37"/>
      <c r="E23" s="37"/>
      <c r="F23" s="37"/>
      <c r="G23" s="37"/>
      <c r="H23" s="37"/>
      <c r="I23" s="37"/>
      <c r="J23" s="42"/>
    </row>
    <row r="24" spans="1:1">
      <c r="A24" s="38" t="s">
        <v>1821</v>
      </c>
    </row>
    <row r="25" spans="1:1">
      <c r="A25" s="38" t="s">
        <v>1822</v>
      </c>
    </row>
    <row r="26" spans="1:1">
      <c r="A26" s="38" t="s">
        <v>1871</v>
      </c>
    </row>
    <row r="27" spans="1:1">
      <c r="A27" s="38" t="s">
        <v>1872</v>
      </c>
    </row>
    <row r="28" spans="1:1">
      <c r="A28" s="38" t="s">
        <v>1873</v>
      </c>
    </row>
    <row r="29" spans="1:1">
      <c r="A29" s="38" t="s">
        <v>1874</v>
      </c>
    </row>
  </sheetData>
  <mergeCells count="34">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7" workbookViewId="0">
      <selection activeCell="A1" sqref="A1:J31"/>
    </sheetView>
  </sheetViews>
  <sheetFormatPr defaultColWidth="8.66666666666667" defaultRowHeight="14.25"/>
  <cols>
    <col min="3" max="3" width="12.9166666666667" customWidth="1"/>
    <col min="10" max="10" width="13" customWidth="1"/>
  </cols>
  <sheetData>
    <row r="1" spans="1:10">
      <c r="A1" s="1" t="s">
        <v>2105</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2106</v>
      </c>
      <c r="D4" s="7"/>
      <c r="E4" s="7"/>
      <c r="F4" s="7"/>
      <c r="G4" s="7"/>
      <c r="H4" s="7"/>
      <c r="I4" s="7"/>
      <c r="J4" s="5"/>
    </row>
    <row r="5" spans="1:10">
      <c r="A5" s="4" t="s">
        <v>1828</v>
      </c>
      <c r="B5" s="5"/>
      <c r="C5" s="8" t="s">
        <v>1729</v>
      </c>
      <c r="D5" s="7"/>
      <c r="E5" s="5"/>
      <c r="F5" s="4" t="s">
        <v>1829</v>
      </c>
      <c r="G5" s="6" t="s">
        <v>2094</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5">
        <v>161.95</v>
      </c>
      <c r="E7" s="15">
        <v>161.95</v>
      </c>
      <c r="F7" s="15">
        <v>161.95</v>
      </c>
      <c r="G7" s="119">
        <v>10</v>
      </c>
      <c r="H7" s="14">
        <v>1</v>
      </c>
      <c r="I7" s="18">
        <v>10</v>
      </c>
      <c r="J7" s="5"/>
    </row>
    <row r="8" ht="24" customHeight="1" spans="1:10">
      <c r="A8" s="10"/>
      <c r="B8" s="11"/>
      <c r="C8" s="12" t="s">
        <v>1838</v>
      </c>
      <c r="D8" s="15">
        <v>161.95</v>
      </c>
      <c r="E8" s="15">
        <v>161.95</v>
      </c>
      <c r="F8" s="15">
        <v>161.95</v>
      </c>
      <c r="G8" s="4" t="s">
        <v>1636</v>
      </c>
      <c r="H8" s="14">
        <v>1</v>
      </c>
      <c r="I8" s="18" t="s">
        <v>1636</v>
      </c>
      <c r="J8" s="5"/>
    </row>
    <row r="9" ht="24" customHeight="1" spans="1:10">
      <c r="A9" s="10"/>
      <c r="B9" s="11"/>
      <c r="C9" s="12" t="s">
        <v>1839</v>
      </c>
      <c r="D9" s="15"/>
      <c r="E9" s="15"/>
      <c r="F9" s="15"/>
      <c r="G9" s="4" t="s">
        <v>1636</v>
      </c>
      <c r="H9" s="14"/>
      <c r="I9" s="18" t="s">
        <v>1636</v>
      </c>
      <c r="J9" s="5"/>
    </row>
    <row r="10" spans="1:10">
      <c r="A10" s="16"/>
      <c r="B10" s="17"/>
      <c r="C10" s="12" t="s">
        <v>1840</v>
      </c>
      <c r="D10" s="18" t="s">
        <v>1636</v>
      </c>
      <c r="E10" s="18" t="s">
        <v>1636</v>
      </c>
      <c r="F10" s="18" t="s">
        <v>1636</v>
      </c>
      <c r="G10" s="4" t="s">
        <v>1636</v>
      </c>
      <c r="H10" s="14"/>
      <c r="I10" s="18" t="s">
        <v>1636</v>
      </c>
      <c r="J10" s="5"/>
    </row>
    <row r="11" spans="1:10">
      <c r="A11" s="4" t="s">
        <v>1841</v>
      </c>
      <c r="B11" s="4" t="s">
        <v>1842</v>
      </c>
      <c r="C11" s="7"/>
      <c r="D11" s="7"/>
      <c r="E11" s="5"/>
      <c r="F11" s="18" t="s">
        <v>1741</v>
      </c>
      <c r="G11" s="7"/>
      <c r="H11" s="7"/>
      <c r="I11" s="7"/>
      <c r="J11" s="5"/>
    </row>
    <row r="12" ht="83" customHeight="1" spans="1:10">
      <c r="A12" s="19"/>
      <c r="B12" s="8" t="s">
        <v>2107</v>
      </c>
      <c r="C12" s="7"/>
      <c r="D12" s="7"/>
      <c r="E12" s="5"/>
      <c r="F12" s="18" t="s">
        <v>2108</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spans="1:10">
      <c r="A15" s="22" t="s">
        <v>1789</v>
      </c>
      <c r="B15" s="23" t="s">
        <v>1790</v>
      </c>
      <c r="C15" s="4" t="s">
        <v>2097</v>
      </c>
      <c r="D15" s="22" t="s">
        <v>1918</v>
      </c>
      <c r="E15" s="4">
        <v>90</v>
      </c>
      <c r="F15" s="20" t="s">
        <v>1794</v>
      </c>
      <c r="G15" s="27">
        <v>100</v>
      </c>
      <c r="H15" s="105">
        <v>15</v>
      </c>
      <c r="I15" s="105">
        <v>15</v>
      </c>
      <c r="J15" s="27"/>
    </row>
    <row r="16" spans="1:10">
      <c r="A16" s="28"/>
      <c r="B16" s="23" t="s">
        <v>1798</v>
      </c>
      <c r="C16" s="4" t="s">
        <v>2099</v>
      </c>
      <c r="D16" s="22" t="s">
        <v>1918</v>
      </c>
      <c r="E16" s="4">
        <v>90</v>
      </c>
      <c r="F16" s="20" t="s">
        <v>1794</v>
      </c>
      <c r="G16" s="27">
        <v>100</v>
      </c>
      <c r="H16" s="105">
        <v>15</v>
      </c>
      <c r="I16" s="105">
        <v>13</v>
      </c>
      <c r="J16" s="27"/>
    </row>
    <row r="17" spans="1:10">
      <c r="A17" s="19"/>
      <c r="B17" s="22" t="s">
        <v>1800</v>
      </c>
      <c r="C17" s="4" t="s">
        <v>2109</v>
      </c>
      <c r="D17" s="22" t="s">
        <v>2101</v>
      </c>
      <c r="E17" s="4" t="s">
        <v>2110</v>
      </c>
      <c r="F17" s="20" t="s">
        <v>2103</v>
      </c>
      <c r="G17" s="27" t="s">
        <v>2110</v>
      </c>
      <c r="H17" s="105">
        <v>15</v>
      </c>
      <c r="I17" s="105">
        <v>14.5</v>
      </c>
      <c r="J17" s="27"/>
    </row>
    <row r="18" ht="24" customHeight="1" spans="1:10">
      <c r="A18" s="22"/>
      <c r="B18" s="22" t="s">
        <v>1810</v>
      </c>
      <c r="C18" s="4" t="s">
        <v>2111</v>
      </c>
      <c r="D18" s="22" t="s">
        <v>2101</v>
      </c>
      <c r="E18" s="4" t="s">
        <v>2102</v>
      </c>
      <c r="F18" s="20" t="s">
        <v>2103</v>
      </c>
      <c r="G18" s="27" t="s">
        <v>2102</v>
      </c>
      <c r="H18" s="105">
        <v>30</v>
      </c>
      <c r="I18" s="105">
        <v>30</v>
      </c>
      <c r="J18" s="27"/>
    </row>
    <row r="19" ht="36" customHeight="1" spans="1:10">
      <c r="A19" s="34" t="s">
        <v>1816</v>
      </c>
      <c r="B19" s="35" t="s">
        <v>1817</v>
      </c>
      <c r="C19" s="4" t="s">
        <v>2112</v>
      </c>
      <c r="D19" s="22" t="s">
        <v>1918</v>
      </c>
      <c r="E19" s="4">
        <v>90</v>
      </c>
      <c r="F19" s="20" t="s">
        <v>1794</v>
      </c>
      <c r="G19" s="27">
        <v>100</v>
      </c>
      <c r="H19" s="105">
        <v>15</v>
      </c>
      <c r="I19" s="105">
        <v>15</v>
      </c>
      <c r="J19" s="40" t="s">
        <v>11</v>
      </c>
    </row>
    <row r="20" spans="1:10">
      <c r="A20" s="4" t="s">
        <v>1868</v>
      </c>
      <c r="B20" s="7"/>
      <c r="C20" s="5"/>
      <c r="D20" s="4" t="s">
        <v>1724</v>
      </c>
      <c r="E20" s="7"/>
      <c r="F20" s="7"/>
      <c r="G20" s="7"/>
      <c r="H20" s="7"/>
      <c r="I20" s="7"/>
      <c r="J20" s="5"/>
    </row>
    <row r="21" spans="1:10">
      <c r="A21" s="4" t="s">
        <v>1869</v>
      </c>
      <c r="B21" s="7"/>
      <c r="C21" s="7"/>
      <c r="D21" s="7"/>
      <c r="E21" s="7"/>
      <c r="F21" s="7"/>
      <c r="G21" s="5"/>
      <c r="H21" s="4">
        <v>100</v>
      </c>
      <c r="I21" s="4">
        <v>97.5</v>
      </c>
      <c r="J21" s="41" t="s">
        <v>1870</v>
      </c>
    </row>
    <row r="22" spans="1:10">
      <c r="A22" s="37"/>
      <c r="B22" s="37"/>
      <c r="C22" s="37"/>
      <c r="D22" s="37"/>
      <c r="E22" s="37"/>
      <c r="F22" s="37"/>
      <c r="G22" s="37"/>
      <c r="H22" s="37"/>
      <c r="I22" s="37"/>
      <c r="J22" s="42"/>
    </row>
    <row r="23" spans="1:10">
      <c r="A23" s="38" t="s">
        <v>1820</v>
      </c>
      <c r="B23" s="37"/>
      <c r="C23" s="37"/>
      <c r="D23" s="37"/>
      <c r="E23" s="37"/>
      <c r="F23" s="37"/>
      <c r="G23" s="37"/>
      <c r="H23" s="37"/>
      <c r="I23" s="37"/>
      <c r="J23" s="42"/>
    </row>
    <row r="24" spans="1:1">
      <c r="A24" s="38" t="s">
        <v>1821</v>
      </c>
    </row>
    <row r="25" spans="1:1">
      <c r="A25" s="38" t="s">
        <v>1822</v>
      </c>
    </row>
    <row r="26" spans="1:1">
      <c r="A26" s="38" t="s">
        <v>1871</v>
      </c>
    </row>
    <row r="27" spans="1:1">
      <c r="A27" s="38" t="s">
        <v>1872</v>
      </c>
    </row>
    <row r="28" spans="1:1">
      <c r="A28" s="38" t="s">
        <v>1873</v>
      </c>
    </row>
    <row r="29" spans="1:1">
      <c r="A29" s="38" t="s">
        <v>1874</v>
      </c>
    </row>
  </sheetData>
  <mergeCells count="34">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7" workbookViewId="0">
      <selection activeCell="M9" sqref="M9"/>
    </sheetView>
  </sheetViews>
  <sheetFormatPr defaultColWidth="8.66666666666667" defaultRowHeight="14.25"/>
  <cols>
    <col min="3" max="3" width="12.5" customWidth="1"/>
    <col min="10" max="10" width="12.25" customWidth="1"/>
  </cols>
  <sheetData>
    <row r="1" spans="1:10">
      <c r="A1" s="1" t="s">
        <v>2113</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2114</v>
      </c>
      <c r="D4" s="7"/>
      <c r="E4" s="7"/>
      <c r="F4" s="7"/>
      <c r="G4" s="7"/>
      <c r="H4" s="7"/>
      <c r="I4" s="7"/>
      <c r="J4" s="5"/>
    </row>
    <row r="5" spans="1:10">
      <c r="A5" s="4" t="s">
        <v>1828</v>
      </c>
      <c r="B5" s="5"/>
      <c r="C5" s="115" t="s">
        <v>1729</v>
      </c>
      <c r="D5" s="7"/>
      <c r="E5" s="5"/>
      <c r="F5" s="4" t="s">
        <v>1829</v>
      </c>
      <c r="G5" s="6" t="s">
        <v>2115</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5">
        <v>1806.55</v>
      </c>
      <c r="E7" s="15">
        <v>1806.55</v>
      </c>
      <c r="F7" s="15">
        <v>1806.55</v>
      </c>
      <c r="G7" s="4">
        <v>10</v>
      </c>
      <c r="H7" s="110" t="s">
        <v>2116</v>
      </c>
      <c r="I7" s="18">
        <v>10</v>
      </c>
      <c r="J7" s="5"/>
    </row>
    <row r="8" ht="36" customHeight="1" spans="1:10">
      <c r="A8" s="10"/>
      <c r="B8" s="11"/>
      <c r="C8" s="12" t="s">
        <v>1838</v>
      </c>
      <c r="D8" s="15">
        <v>1806.55</v>
      </c>
      <c r="E8" s="15">
        <v>1806.55</v>
      </c>
      <c r="F8" s="15">
        <v>1806.55</v>
      </c>
      <c r="G8" s="4" t="s">
        <v>1636</v>
      </c>
      <c r="H8" s="110" t="s">
        <v>2116</v>
      </c>
      <c r="I8" s="18" t="s">
        <v>1636</v>
      </c>
      <c r="J8" s="5"/>
    </row>
    <row r="9" ht="36" customHeight="1" spans="1:10">
      <c r="A9" s="10"/>
      <c r="B9" s="11"/>
      <c r="C9" s="12" t="s">
        <v>1839</v>
      </c>
      <c r="D9" s="15"/>
      <c r="E9" s="15"/>
      <c r="F9" s="15"/>
      <c r="G9" s="4" t="s">
        <v>1636</v>
      </c>
      <c r="H9" s="15"/>
      <c r="I9" s="18" t="s">
        <v>1636</v>
      </c>
      <c r="J9" s="5"/>
    </row>
    <row r="10" ht="24" customHeight="1"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75" customHeight="1" spans="1:10">
      <c r="A12" s="19"/>
      <c r="B12" s="6" t="s">
        <v>2117</v>
      </c>
      <c r="C12" s="7"/>
      <c r="D12" s="7"/>
      <c r="E12" s="5"/>
      <c r="F12" s="18" t="s">
        <v>2118</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ht="24" customHeight="1" spans="1:10">
      <c r="A15" s="22" t="s">
        <v>1789</v>
      </c>
      <c r="B15" s="23" t="s">
        <v>1790</v>
      </c>
      <c r="C15" s="117" t="s">
        <v>2119</v>
      </c>
      <c r="D15" s="396" t="s">
        <v>2009</v>
      </c>
      <c r="E15" s="4">
        <v>100</v>
      </c>
      <c r="F15" s="20" t="s">
        <v>1794</v>
      </c>
      <c r="G15" s="4">
        <v>100</v>
      </c>
      <c r="H15" s="27">
        <v>15</v>
      </c>
      <c r="I15" s="27">
        <v>15</v>
      </c>
      <c r="J15" s="27"/>
    </row>
    <row r="16" ht="24" customHeight="1" spans="1:10">
      <c r="A16" s="28"/>
      <c r="B16" s="23" t="s">
        <v>1795</v>
      </c>
      <c r="C16" s="118" t="s">
        <v>2120</v>
      </c>
      <c r="D16" s="28"/>
      <c r="E16" s="4">
        <v>100</v>
      </c>
      <c r="F16" s="20" t="s">
        <v>1794</v>
      </c>
      <c r="G16" s="4">
        <v>100</v>
      </c>
      <c r="H16" s="27">
        <v>15</v>
      </c>
      <c r="I16" s="27">
        <v>15</v>
      </c>
      <c r="J16" s="27"/>
    </row>
    <row r="17" spans="1:10">
      <c r="A17" s="28"/>
      <c r="B17" s="23" t="s">
        <v>1798</v>
      </c>
      <c r="C17" s="116" t="s">
        <v>2121</v>
      </c>
      <c r="D17" s="28"/>
      <c r="E17" s="4">
        <v>100</v>
      </c>
      <c r="F17" s="20" t="s">
        <v>1794</v>
      </c>
      <c r="G17" s="4">
        <v>100</v>
      </c>
      <c r="H17" s="27">
        <v>15</v>
      </c>
      <c r="I17" s="27">
        <v>15</v>
      </c>
      <c r="J17" s="27"/>
    </row>
    <row r="18" ht="24" customHeight="1" spans="1:10">
      <c r="A18" s="19"/>
      <c r="B18" s="22" t="s">
        <v>1800</v>
      </c>
      <c r="C18" s="118" t="s">
        <v>2122</v>
      </c>
      <c r="D18" s="28"/>
      <c r="E18" s="4">
        <v>1806.55</v>
      </c>
      <c r="F18" s="20" t="s">
        <v>1808</v>
      </c>
      <c r="G18" s="4">
        <v>1806.55</v>
      </c>
      <c r="H18" s="27">
        <v>15</v>
      </c>
      <c r="I18" s="27">
        <v>15</v>
      </c>
      <c r="J18" s="27"/>
    </row>
    <row r="19" ht="24" customHeight="1" spans="1:10">
      <c r="A19" s="22" t="s">
        <v>1805</v>
      </c>
      <c r="B19" s="22" t="s">
        <v>1810</v>
      </c>
      <c r="C19" s="118" t="s">
        <v>2011</v>
      </c>
      <c r="D19" s="28"/>
      <c r="E19" s="4">
        <v>90</v>
      </c>
      <c r="F19" s="20" t="s">
        <v>1794</v>
      </c>
      <c r="G19" s="4">
        <v>90</v>
      </c>
      <c r="H19" s="27">
        <v>10</v>
      </c>
      <c r="I19" s="27">
        <v>10</v>
      </c>
      <c r="J19" s="27"/>
    </row>
    <row r="20" ht="36" customHeight="1" spans="1:10">
      <c r="A20" s="19"/>
      <c r="B20" s="33" t="s">
        <v>1814</v>
      </c>
      <c r="C20" s="45" t="s">
        <v>2123</v>
      </c>
      <c r="D20" s="28"/>
      <c r="E20" s="4" t="s">
        <v>2124</v>
      </c>
      <c r="F20" s="20" t="s">
        <v>1724</v>
      </c>
      <c r="G20" s="4" t="s">
        <v>2124</v>
      </c>
      <c r="H20" s="27">
        <v>10</v>
      </c>
      <c r="I20" s="27">
        <v>10</v>
      </c>
      <c r="J20" s="27"/>
    </row>
    <row r="21" ht="36" customHeight="1" spans="1:10">
      <c r="A21" s="34" t="s">
        <v>1816</v>
      </c>
      <c r="B21" s="35" t="s">
        <v>1817</v>
      </c>
      <c r="C21" s="118" t="s">
        <v>2013</v>
      </c>
      <c r="D21" s="28"/>
      <c r="E21" s="6" t="s">
        <v>1865</v>
      </c>
      <c r="F21" s="6" t="s">
        <v>1794</v>
      </c>
      <c r="G21" s="6" t="s">
        <v>1865</v>
      </c>
      <c r="H21" s="106">
        <v>10</v>
      </c>
      <c r="I21" s="106">
        <v>10</v>
      </c>
      <c r="J21" s="40" t="s">
        <v>11</v>
      </c>
    </row>
    <row r="22" spans="1:10">
      <c r="A22" s="4" t="s">
        <v>1868</v>
      </c>
      <c r="B22" s="7"/>
      <c r="C22" s="5"/>
      <c r="D22" s="4" t="s">
        <v>1724</v>
      </c>
      <c r="E22" s="7"/>
      <c r="F22" s="7"/>
      <c r="G22" s="7"/>
      <c r="H22" s="7"/>
      <c r="I22" s="7"/>
      <c r="J22" s="5"/>
    </row>
    <row r="23" spans="1:10">
      <c r="A23" s="4" t="s">
        <v>1869</v>
      </c>
      <c r="B23" s="7"/>
      <c r="C23" s="7"/>
      <c r="D23" s="7"/>
      <c r="E23" s="7"/>
      <c r="F23" s="7"/>
      <c r="G23" s="5"/>
      <c r="H23" s="4">
        <v>100</v>
      </c>
      <c r="I23" s="4">
        <v>100</v>
      </c>
      <c r="J23" s="41" t="s">
        <v>1870</v>
      </c>
    </row>
    <row r="24" spans="1:10">
      <c r="A24" s="37"/>
      <c r="B24" s="37"/>
      <c r="C24" s="37"/>
      <c r="D24" s="37"/>
      <c r="E24" s="37"/>
      <c r="F24" s="37"/>
      <c r="G24" s="37"/>
      <c r="H24" s="37"/>
      <c r="I24" s="37"/>
      <c r="J24" s="42"/>
    </row>
    <row r="25" spans="1:10">
      <c r="A25" s="38" t="s">
        <v>1820</v>
      </c>
      <c r="B25" s="37"/>
      <c r="C25" s="37"/>
      <c r="D25" s="37"/>
      <c r="E25" s="37"/>
      <c r="F25" s="37"/>
      <c r="G25" s="37"/>
      <c r="H25" s="37"/>
      <c r="I25" s="37"/>
      <c r="J25" s="42"/>
    </row>
    <row r="26" spans="1:1">
      <c r="A26" s="38" t="s">
        <v>1821</v>
      </c>
    </row>
    <row r="27" spans="1:1">
      <c r="A27" s="38" t="s">
        <v>1822</v>
      </c>
    </row>
    <row r="28" spans="1:1">
      <c r="A28" s="38" t="s">
        <v>1871</v>
      </c>
    </row>
    <row r="29" spans="1:1">
      <c r="A29" s="38" t="s">
        <v>1872</v>
      </c>
    </row>
    <row r="30" spans="1:1">
      <c r="A30" s="38" t="s">
        <v>1873</v>
      </c>
    </row>
    <row r="31" spans="1:1">
      <c r="A31" s="38" t="s">
        <v>1874</v>
      </c>
    </row>
  </sheetData>
  <mergeCells count="36">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D15:D21"/>
    <mergeCell ref="G13:G14"/>
    <mergeCell ref="H13:H14"/>
    <mergeCell ref="I13:I14"/>
    <mergeCell ref="J13:J14"/>
    <mergeCell ref="A6:B10"/>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7" workbookViewId="0">
      <selection activeCell="I20" sqref="I20"/>
    </sheetView>
  </sheetViews>
  <sheetFormatPr defaultColWidth="8.66666666666667" defaultRowHeight="14.25"/>
  <cols>
    <col min="3" max="3" width="24.75" customWidth="1"/>
    <col min="10" max="10" width="14.5" customWidth="1"/>
  </cols>
  <sheetData>
    <row r="1" spans="1:10">
      <c r="A1" s="1" t="s">
        <v>2125</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2126</v>
      </c>
      <c r="D4" s="7"/>
      <c r="E4" s="7"/>
      <c r="F4" s="7"/>
      <c r="G4" s="7"/>
      <c r="H4" s="7"/>
      <c r="I4" s="7"/>
      <c r="J4" s="5"/>
    </row>
    <row r="5" spans="1:10">
      <c r="A5" s="4" t="s">
        <v>1828</v>
      </c>
      <c r="B5" s="5"/>
      <c r="C5" s="8" t="s">
        <v>1729</v>
      </c>
      <c r="D5" s="7"/>
      <c r="E5" s="5"/>
      <c r="F5" s="4" t="s">
        <v>1829</v>
      </c>
      <c r="G5" s="6" t="s">
        <v>2115</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5">
        <v>370</v>
      </c>
      <c r="E7" s="15">
        <v>370</v>
      </c>
      <c r="F7" s="15">
        <v>370</v>
      </c>
      <c r="G7" s="4">
        <v>10</v>
      </c>
      <c r="H7" s="110" t="s">
        <v>2116</v>
      </c>
      <c r="I7" s="18">
        <v>10</v>
      </c>
      <c r="J7" s="5"/>
    </row>
    <row r="8" ht="24" customHeight="1" spans="1:10">
      <c r="A8" s="10"/>
      <c r="B8" s="11"/>
      <c r="C8" s="12" t="s">
        <v>1838</v>
      </c>
      <c r="D8" s="15">
        <v>370</v>
      </c>
      <c r="E8" s="15">
        <v>370</v>
      </c>
      <c r="F8" s="15">
        <v>370</v>
      </c>
      <c r="G8" s="4" t="s">
        <v>1636</v>
      </c>
      <c r="H8" s="110" t="s">
        <v>2116</v>
      </c>
      <c r="I8" s="18" t="s">
        <v>1636</v>
      </c>
      <c r="J8" s="5"/>
    </row>
    <row r="9" ht="24" customHeight="1" spans="1:10">
      <c r="A9" s="10"/>
      <c r="B9" s="11"/>
      <c r="C9" s="12" t="s">
        <v>1839</v>
      </c>
      <c r="D9" s="15"/>
      <c r="E9" s="15"/>
      <c r="F9" s="15"/>
      <c r="G9" s="4" t="s">
        <v>1636</v>
      </c>
      <c r="H9" s="15"/>
      <c r="I9" s="18" t="s">
        <v>1636</v>
      </c>
      <c r="J9" s="5"/>
    </row>
    <row r="10"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spans="1:10">
      <c r="A12" s="19"/>
      <c r="B12" s="6" t="s">
        <v>2127</v>
      </c>
      <c r="C12" s="7"/>
      <c r="D12" s="7"/>
      <c r="E12" s="5"/>
      <c r="F12" s="18" t="s">
        <v>2128</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spans="1:10">
      <c r="A15" s="22" t="s">
        <v>1789</v>
      </c>
      <c r="B15" s="23" t="s">
        <v>1790</v>
      </c>
      <c r="C15" s="45" t="s">
        <v>2129</v>
      </c>
      <c r="D15" s="396" t="s">
        <v>2009</v>
      </c>
      <c r="E15" s="4">
        <v>7552.86</v>
      </c>
      <c r="F15" s="20" t="s">
        <v>1881</v>
      </c>
      <c r="G15" s="4">
        <v>7552.86</v>
      </c>
      <c r="H15" s="27">
        <v>15</v>
      </c>
      <c r="I15" s="27">
        <v>15</v>
      </c>
      <c r="J15" s="27"/>
    </row>
    <row r="16" spans="1:10">
      <c r="A16" s="28"/>
      <c r="B16" s="23" t="s">
        <v>1795</v>
      </c>
      <c r="C16" s="116" t="s">
        <v>2130</v>
      </c>
      <c r="D16" s="28"/>
      <c r="E16" s="4">
        <v>100</v>
      </c>
      <c r="F16" s="20" t="s">
        <v>1794</v>
      </c>
      <c r="G16" s="26">
        <v>1</v>
      </c>
      <c r="H16" s="27">
        <v>15</v>
      </c>
      <c r="I16" s="27">
        <v>15</v>
      </c>
      <c r="J16" s="27"/>
    </row>
    <row r="17" spans="1:10">
      <c r="A17" s="28"/>
      <c r="B17" s="23" t="s">
        <v>1798</v>
      </c>
      <c r="C17" s="116" t="s">
        <v>2131</v>
      </c>
      <c r="D17" s="28"/>
      <c r="E17" s="4">
        <v>100</v>
      </c>
      <c r="F17" s="20" t="s">
        <v>1794</v>
      </c>
      <c r="G17" s="26">
        <v>1</v>
      </c>
      <c r="H17" s="27">
        <v>15</v>
      </c>
      <c r="I17" s="27">
        <v>15</v>
      </c>
      <c r="J17" s="27"/>
    </row>
    <row r="18" spans="1:10">
      <c r="A18" s="19"/>
      <c r="B18" s="22" t="s">
        <v>1800</v>
      </c>
      <c r="C18" s="116" t="s">
        <v>2132</v>
      </c>
      <c r="D18" s="28"/>
      <c r="E18" s="4">
        <v>370</v>
      </c>
      <c r="F18" s="20" t="s">
        <v>1808</v>
      </c>
      <c r="G18" s="27">
        <v>370</v>
      </c>
      <c r="H18" s="27">
        <v>15</v>
      </c>
      <c r="I18" s="27">
        <v>15</v>
      </c>
      <c r="J18" s="27"/>
    </row>
    <row r="19" ht="24" customHeight="1" spans="1:10">
      <c r="A19" s="22" t="s">
        <v>1805</v>
      </c>
      <c r="B19" s="22" t="s">
        <v>1810</v>
      </c>
      <c r="C19" s="45" t="s">
        <v>2133</v>
      </c>
      <c r="D19" s="28"/>
      <c r="E19" s="4">
        <v>100</v>
      </c>
      <c r="F19" s="20" t="s">
        <v>1794</v>
      </c>
      <c r="G19" s="27">
        <v>100</v>
      </c>
      <c r="H19" s="27">
        <v>10</v>
      </c>
      <c r="I19" s="27">
        <v>10</v>
      </c>
      <c r="J19" s="27"/>
    </row>
    <row r="20" ht="36" customHeight="1" spans="1:10">
      <c r="A20" s="19"/>
      <c r="B20" s="33" t="s">
        <v>1814</v>
      </c>
      <c r="C20" s="45" t="s">
        <v>2134</v>
      </c>
      <c r="D20" s="28"/>
      <c r="E20" s="4" t="s">
        <v>2124</v>
      </c>
      <c r="F20" s="20" t="s">
        <v>1724</v>
      </c>
      <c r="G20" s="4" t="s">
        <v>2124</v>
      </c>
      <c r="H20" s="27">
        <v>10</v>
      </c>
      <c r="I20" s="27">
        <v>10</v>
      </c>
      <c r="J20" s="27"/>
    </row>
    <row r="21" ht="36" customHeight="1" spans="1:10">
      <c r="A21" s="34" t="s">
        <v>1816</v>
      </c>
      <c r="B21" s="35" t="s">
        <v>1817</v>
      </c>
      <c r="C21" s="45" t="s">
        <v>2135</v>
      </c>
      <c r="D21" s="28"/>
      <c r="E21" s="6" t="s">
        <v>1865</v>
      </c>
      <c r="F21" s="6" t="s">
        <v>1794</v>
      </c>
      <c r="G21" s="6" t="s">
        <v>1865</v>
      </c>
      <c r="H21" s="106">
        <v>10</v>
      </c>
      <c r="I21" s="106">
        <v>10</v>
      </c>
      <c r="J21" s="40" t="s">
        <v>11</v>
      </c>
    </row>
    <row r="22" spans="1:10">
      <c r="A22" s="4" t="s">
        <v>1868</v>
      </c>
      <c r="B22" s="7"/>
      <c r="C22" s="5"/>
      <c r="D22" s="4" t="s">
        <v>1724</v>
      </c>
      <c r="E22" s="7"/>
      <c r="F22" s="7"/>
      <c r="G22" s="7"/>
      <c r="H22" s="7"/>
      <c r="I22" s="7"/>
      <c r="J22" s="5"/>
    </row>
    <row r="23" spans="1:10">
      <c r="A23" s="4" t="s">
        <v>1869</v>
      </c>
      <c r="B23" s="7"/>
      <c r="C23" s="7"/>
      <c r="D23" s="7"/>
      <c r="E23" s="7"/>
      <c r="F23" s="7"/>
      <c r="G23" s="5"/>
      <c r="H23" s="4">
        <v>100</v>
      </c>
      <c r="I23" s="4">
        <v>100</v>
      </c>
      <c r="J23" s="41" t="s">
        <v>1870</v>
      </c>
    </row>
    <row r="24" spans="1:10">
      <c r="A24" s="37"/>
      <c r="B24" s="37"/>
      <c r="C24" s="37"/>
      <c r="D24" s="37"/>
      <c r="E24" s="37"/>
      <c r="F24" s="37"/>
      <c r="G24" s="37"/>
      <c r="H24" s="37"/>
      <c r="I24" s="37"/>
      <c r="J24" s="42"/>
    </row>
    <row r="25" spans="1:10">
      <c r="A25" s="38" t="s">
        <v>1820</v>
      </c>
      <c r="B25" s="37"/>
      <c r="C25" s="37"/>
      <c r="D25" s="37"/>
      <c r="E25" s="37"/>
      <c r="F25" s="37"/>
      <c r="G25" s="37"/>
      <c r="H25" s="37"/>
      <c r="I25" s="37"/>
      <c r="J25" s="42"/>
    </row>
    <row r="26" spans="1:1">
      <c r="A26" s="38" t="s">
        <v>1821</v>
      </c>
    </row>
    <row r="27" spans="1:1">
      <c r="A27" s="38" t="s">
        <v>1822</v>
      </c>
    </row>
    <row r="28" spans="1:1">
      <c r="A28" s="38" t="s">
        <v>1871</v>
      </c>
    </row>
    <row r="29" spans="1:1">
      <c r="A29" s="38" t="s">
        <v>1872</v>
      </c>
    </row>
    <row r="30" spans="1:1">
      <c r="A30" s="38" t="s">
        <v>1873</v>
      </c>
    </row>
    <row r="31" spans="1:1">
      <c r="A31" s="38" t="s">
        <v>1874</v>
      </c>
    </row>
  </sheetData>
  <mergeCells count="36">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D15:D21"/>
    <mergeCell ref="G13:G14"/>
    <mergeCell ref="H13:H14"/>
    <mergeCell ref="I13:I14"/>
    <mergeCell ref="J13:J14"/>
    <mergeCell ref="A6:B10"/>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7" workbookViewId="0">
      <selection activeCell="N9" sqref="N9"/>
    </sheetView>
  </sheetViews>
  <sheetFormatPr defaultColWidth="8.66666666666667" defaultRowHeight="14.25"/>
  <cols>
    <col min="3" max="3" width="12.3333333333333" customWidth="1"/>
    <col min="10" max="10" width="11.9166666666667" customWidth="1"/>
  </cols>
  <sheetData>
    <row r="1" spans="1:10">
      <c r="A1" s="1" t="s">
        <v>2136</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2137</v>
      </c>
      <c r="D4" s="7"/>
      <c r="E4" s="7"/>
      <c r="F4" s="7"/>
      <c r="G4" s="7"/>
      <c r="H4" s="7"/>
      <c r="I4" s="7"/>
      <c r="J4" s="5"/>
    </row>
    <row r="5" spans="1:10">
      <c r="A5" s="4" t="s">
        <v>1828</v>
      </c>
      <c r="B5" s="5"/>
      <c r="C5" s="115" t="s">
        <v>1729</v>
      </c>
      <c r="D5" s="7"/>
      <c r="E5" s="5"/>
      <c r="F5" s="4" t="s">
        <v>1829</v>
      </c>
      <c r="G5" s="6" t="s">
        <v>2115</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5">
        <v>613.83</v>
      </c>
      <c r="E7" s="15">
        <v>613.83</v>
      </c>
      <c r="F7" s="15">
        <v>613.83</v>
      </c>
      <c r="G7" s="4">
        <v>10</v>
      </c>
      <c r="H7" s="110" t="s">
        <v>2116</v>
      </c>
      <c r="I7" s="18">
        <v>10</v>
      </c>
      <c r="J7" s="5"/>
    </row>
    <row r="8" ht="36" customHeight="1" spans="1:10">
      <c r="A8" s="10"/>
      <c r="B8" s="11"/>
      <c r="C8" s="12" t="s">
        <v>1838</v>
      </c>
      <c r="D8" s="15">
        <v>613.83</v>
      </c>
      <c r="E8" s="15">
        <v>613.83</v>
      </c>
      <c r="F8" s="15">
        <v>613.83</v>
      </c>
      <c r="G8" s="4" t="s">
        <v>1636</v>
      </c>
      <c r="H8" s="110" t="s">
        <v>2116</v>
      </c>
      <c r="I8" s="18" t="s">
        <v>1636</v>
      </c>
      <c r="J8" s="5"/>
    </row>
    <row r="9" ht="36" customHeight="1" spans="1:10">
      <c r="A9" s="10"/>
      <c r="B9" s="11"/>
      <c r="C9" s="12" t="s">
        <v>1839</v>
      </c>
      <c r="D9" s="15"/>
      <c r="E9" s="15"/>
      <c r="F9" s="15"/>
      <c r="G9" s="4" t="s">
        <v>1636</v>
      </c>
      <c r="H9" s="15"/>
      <c r="I9" s="18" t="s">
        <v>1636</v>
      </c>
      <c r="J9" s="5"/>
    </row>
    <row r="10" ht="24" customHeight="1"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128" customHeight="1" spans="1:10">
      <c r="A12" s="19"/>
      <c r="B12" s="6" t="s">
        <v>2138</v>
      </c>
      <c r="C12" s="7"/>
      <c r="D12" s="7"/>
      <c r="E12" s="5"/>
      <c r="F12" s="18" t="s">
        <v>2139</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ht="24" customHeight="1" spans="1:10">
      <c r="A15" s="22" t="s">
        <v>1789</v>
      </c>
      <c r="B15" s="23" t="s">
        <v>1790</v>
      </c>
      <c r="C15" s="45" t="s">
        <v>2140</v>
      </c>
      <c r="D15" s="396" t="s">
        <v>2009</v>
      </c>
      <c r="E15" s="4">
        <v>1000</v>
      </c>
      <c r="F15" s="20" t="s">
        <v>2141</v>
      </c>
      <c r="G15" s="4">
        <v>1000</v>
      </c>
      <c r="H15" s="27">
        <v>15</v>
      </c>
      <c r="I15" s="27">
        <v>15</v>
      </c>
      <c r="J15" s="27"/>
    </row>
    <row r="16" spans="1:10">
      <c r="A16" s="28"/>
      <c r="B16" s="23" t="s">
        <v>1795</v>
      </c>
      <c r="C16" s="116" t="s">
        <v>2142</v>
      </c>
      <c r="D16" s="28"/>
      <c r="E16" s="4">
        <v>100</v>
      </c>
      <c r="F16" s="20" t="s">
        <v>1794</v>
      </c>
      <c r="G16" s="26">
        <v>1</v>
      </c>
      <c r="H16" s="27">
        <v>15</v>
      </c>
      <c r="I16" s="27">
        <v>15</v>
      </c>
      <c r="J16" s="27"/>
    </row>
    <row r="17" spans="1:10">
      <c r="A17" s="28"/>
      <c r="B17" s="23" t="s">
        <v>1798</v>
      </c>
      <c r="C17" s="116" t="s">
        <v>2143</v>
      </c>
      <c r="D17" s="28"/>
      <c r="E17" s="4">
        <v>100</v>
      </c>
      <c r="F17" s="20" t="s">
        <v>1794</v>
      </c>
      <c r="G17" s="26">
        <v>1</v>
      </c>
      <c r="H17" s="27">
        <v>15</v>
      </c>
      <c r="I17" s="27">
        <v>15</v>
      </c>
      <c r="J17" s="27"/>
    </row>
    <row r="18" ht="24" customHeight="1" spans="1:10">
      <c r="A18" s="19"/>
      <c r="B18" s="22" t="s">
        <v>1800</v>
      </c>
      <c r="C18" s="45" t="s">
        <v>2144</v>
      </c>
      <c r="D18" s="28"/>
      <c r="E18" s="4">
        <v>100</v>
      </c>
      <c r="F18" s="20" t="s">
        <v>1794</v>
      </c>
      <c r="G18" s="27">
        <v>100</v>
      </c>
      <c r="H18" s="27">
        <v>15</v>
      </c>
      <c r="I18" s="27">
        <v>15</v>
      </c>
      <c r="J18" s="27"/>
    </row>
    <row r="19" ht="24" customHeight="1" spans="1:10">
      <c r="A19" s="22" t="s">
        <v>1805</v>
      </c>
      <c r="B19" s="22" t="s">
        <v>1810</v>
      </c>
      <c r="C19" s="45" t="s">
        <v>2145</v>
      </c>
      <c r="D19" s="28"/>
      <c r="E19" s="4">
        <v>90</v>
      </c>
      <c r="F19" s="20" t="s">
        <v>1794</v>
      </c>
      <c r="G19" s="27">
        <v>90</v>
      </c>
      <c r="H19" s="27">
        <v>10</v>
      </c>
      <c r="I19" s="27">
        <v>10</v>
      </c>
      <c r="J19" s="27"/>
    </row>
    <row r="20" ht="36" customHeight="1" spans="1:10">
      <c r="A20" s="19"/>
      <c r="B20" s="33" t="s">
        <v>1814</v>
      </c>
      <c r="C20" s="45" t="s">
        <v>2146</v>
      </c>
      <c r="D20" s="28"/>
      <c r="E20" s="4">
        <v>10</v>
      </c>
      <c r="F20" s="20" t="s">
        <v>1803</v>
      </c>
      <c r="G20" s="4">
        <v>10</v>
      </c>
      <c r="H20" s="27">
        <v>10</v>
      </c>
      <c r="I20" s="27">
        <v>10</v>
      </c>
      <c r="J20" s="27"/>
    </row>
    <row r="21" ht="36" customHeight="1" spans="1:10">
      <c r="A21" s="34" t="s">
        <v>1816</v>
      </c>
      <c r="B21" s="35" t="s">
        <v>1817</v>
      </c>
      <c r="C21" s="45" t="s">
        <v>2147</v>
      </c>
      <c r="D21" s="28"/>
      <c r="E21" s="6" t="s">
        <v>1865</v>
      </c>
      <c r="F21" s="6" t="s">
        <v>1794</v>
      </c>
      <c r="G21" s="6" t="s">
        <v>1865</v>
      </c>
      <c r="H21" s="106">
        <v>10</v>
      </c>
      <c r="I21" s="106">
        <v>10</v>
      </c>
      <c r="J21" s="40" t="s">
        <v>11</v>
      </c>
    </row>
    <row r="22" spans="1:10">
      <c r="A22" s="4" t="s">
        <v>1868</v>
      </c>
      <c r="B22" s="7"/>
      <c r="C22" s="5"/>
      <c r="D22" s="4" t="s">
        <v>1724</v>
      </c>
      <c r="E22" s="7"/>
      <c r="F22" s="7"/>
      <c r="G22" s="7"/>
      <c r="H22" s="7"/>
      <c r="I22" s="7"/>
      <c r="J22" s="5"/>
    </row>
    <row r="23" spans="1:10">
      <c r="A23" s="4" t="s">
        <v>1869</v>
      </c>
      <c r="B23" s="7"/>
      <c r="C23" s="7"/>
      <c r="D23" s="7"/>
      <c r="E23" s="7"/>
      <c r="F23" s="7"/>
      <c r="G23" s="5"/>
      <c r="H23" s="4">
        <v>100</v>
      </c>
      <c r="I23" s="4">
        <v>100</v>
      </c>
      <c r="J23" s="41" t="s">
        <v>1870</v>
      </c>
    </row>
    <row r="24" spans="1:10">
      <c r="A24" s="37"/>
      <c r="B24" s="37"/>
      <c r="C24" s="37"/>
      <c r="D24" s="37"/>
      <c r="E24" s="37"/>
      <c r="F24" s="37"/>
      <c r="G24" s="37"/>
      <c r="H24" s="37"/>
      <c r="I24" s="37"/>
      <c r="J24" s="42"/>
    </row>
    <row r="25" spans="1:10">
      <c r="A25" s="38" t="s">
        <v>1820</v>
      </c>
      <c r="B25" s="37"/>
      <c r="C25" s="37"/>
      <c r="D25" s="37"/>
      <c r="E25" s="37"/>
      <c r="F25" s="37"/>
      <c r="G25" s="37"/>
      <c r="H25" s="37"/>
      <c r="I25" s="37"/>
      <c r="J25" s="42"/>
    </row>
    <row r="26" spans="1:1">
      <c r="A26" s="38" t="s">
        <v>1821</v>
      </c>
    </row>
    <row r="27" spans="1:1">
      <c r="A27" s="38" t="s">
        <v>1822</v>
      </c>
    </row>
    <row r="28" spans="1:1">
      <c r="A28" s="38" t="s">
        <v>1871</v>
      </c>
    </row>
    <row r="29" spans="1:1">
      <c r="A29" s="38" t="s">
        <v>1872</v>
      </c>
    </row>
    <row r="30" spans="1:1">
      <c r="A30" s="38" t="s">
        <v>1873</v>
      </c>
    </row>
    <row r="31" spans="1:1">
      <c r="A31" s="38" t="s">
        <v>1874</v>
      </c>
    </row>
  </sheetData>
  <mergeCells count="36">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D15:D21"/>
    <mergeCell ref="G13:G14"/>
    <mergeCell ref="H13:H14"/>
    <mergeCell ref="I13:I14"/>
    <mergeCell ref="J13:J14"/>
    <mergeCell ref="A6:B10"/>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16" workbookViewId="0">
      <selection activeCell="L10" sqref="L10"/>
    </sheetView>
  </sheetViews>
  <sheetFormatPr defaultColWidth="8.66666666666667" defaultRowHeight="14.25"/>
  <cols>
    <col min="3" max="3" width="16.1666666666667" customWidth="1"/>
    <col min="10" max="10" width="12.4166666666667" customWidth="1"/>
  </cols>
  <sheetData>
    <row r="1" spans="1:10">
      <c r="A1" s="1" t="s">
        <v>2148</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2149</v>
      </c>
      <c r="D4" s="7"/>
      <c r="E4" s="7"/>
      <c r="F4" s="7"/>
      <c r="G4" s="7"/>
      <c r="H4" s="7"/>
      <c r="I4" s="7"/>
      <c r="J4" s="5"/>
    </row>
    <row r="5" spans="1:10">
      <c r="A5" s="4" t="s">
        <v>1828</v>
      </c>
      <c r="B5" s="5"/>
      <c r="C5" s="8" t="s">
        <v>1729</v>
      </c>
      <c r="D5" s="7"/>
      <c r="E5" s="5"/>
      <c r="F5" s="4" t="s">
        <v>1829</v>
      </c>
      <c r="G5" s="6" t="s">
        <v>2150</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5">
        <v>15</v>
      </c>
      <c r="E7" s="15">
        <v>15</v>
      </c>
      <c r="F7" s="15">
        <v>14.94</v>
      </c>
      <c r="G7" s="4">
        <v>10</v>
      </c>
      <c r="H7" s="110" t="s">
        <v>2151</v>
      </c>
      <c r="I7" s="18">
        <v>9</v>
      </c>
      <c r="J7" s="5"/>
    </row>
    <row r="8" ht="24" customHeight="1" spans="1:10">
      <c r="A8" s="10"/>
      <c r="B8" s="11"/>
      <c r="C8" s="12" t="s">
        <v>1838</v>
      </c>
      <c r="D8" s="15">
        <v>15</v>
      </c>
      <c r="E8" s="15">
        <v>15</v>
      </c>
      <c r="F8" s="15">
        <v>14.94</v>
      </c>
      <c r="G8" s="4" t="s">
        <v>1636</v>
      </c>
      <c r="H8" s="110" t="s">
        <v>2151</v>
      </c>
      <c r="I8" s="18" t="s">
        <v>1636</v>
      </c>
      <c r="J8" s="5"/>
    </row>
    <row r="9" ht="24" customHeight="1" spans="1:10">
      <c r="A9" s="10"/>
      <c r="B9" s="11"/>
      <c r="C9" s="12" t="s">
        <v>1839</v>
      </c>
      <c r="D9" s="15"/>
      <c r="E9" s="15"/>
      <c r="F9" s="15"/>
      <c r="G9" s="4" t="s">
        <v>1636</v>
      </c>
      <c r="H9" s="15"/>
      <c r="I9" s="18" t="s">
        <v>1636</v>
      </c>
      <c r="J9" s="5"/>
    </row>
    <row r="10"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159" customHeight="1" spans="1:10">
      <c r="A12" s="19"/>
      <c r="B12" s="6" t="s">
        <v>2152</v>
      </c>
      <c r="C12" s="7"/>
      <c r="D12" s="7"/>
      <c r="E12" s="5"/>
      <c r="F12" s="18" t="s">
        <v>2153</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ht="24" customHeight="1" spans="1:10">
      <c r="A15" s="22" t="s">
        <v>1789</v>
      </c>
      <c r="B15" s="23" t="s">
        <v>1790</v>
      </c>
      <c r="C15" s="45" t="s">
        <v>2154</v>
      </c>
      <c r="D15" s="396" t="s">
        <v>2009</v>
      </c>
      <c r="E15" s="4" t="s">
        <v>2155</v>
      </c>
      <c r="F15" s="20" t="s">
        <v>1861</v>
      </c>
      <c r="G15" s="27" t="s">
        <v>2156</v>
      </c>
      <c r="H15" s="27">
        <v>15</v>
      </c>
      <c r="I15" s="27">
        <v>15</v>
      </c>
      <c r="J15" s="27"/>
    </row>
    <row r="16" spans="1:10">
      <c r="A16" s="28"/>
      <c r="B16" s="28"/>
      <c r="C16" s="45" t="s">
        <v>2157</v>
      </c>
      <c r="D16" s="28"/>
      <c r="E16" s="113" t="s">
        <v>44</v>
      </c>
      <c r="F16" s="113" t="s">
        <v>1861</v>
      </c>
      <c r="G16" s="114" t="s">
        <v>2158</v>
      </c>
      <c r="H16" s="27">
        <v>10</v>
      </c>
      <c r="I16" s="27">
        <v>10</v>
      </c>
      <c r="J16" s="27"/>
    </row>
    <row r="17" spans="1:10">
      <c r="A17" s="28"/>
      <c r="B17" s="23" t="s">
        <v>1795</v>
      </c>
      <c r="C17" s="45" t="s">
        <v>2159</v>
      </c>
      <c r="D17" s="28"/>
      <c r="E17" s="113" t="s">
        <v>1793</v>
      </c>
      <c r="F17" s="113" t="s">
        <v>1794</v>
      </c>
      <c r="G17" s="113">
        <v>1</v>
      </c>
      <c r="H17" s="27">
        <v>15</v>
      </c>
      <c r="I17" s="27">
        <v>15</v>
      </c>
      <c r="J17" s="27"/>
    </row>
    <row r="18" ht="24" customHeight="1" spans="1:10">
      <c r="A18" s="28"/>
      <c r="B18" s="28"/>
      <c r="C18" s="45" t="s">
        <v>2160</v>
      </c>
      <c r="D18" s="28"/>
      <c r="E18" s="113" t="s">
        <v>1793</v>
      </c>
      <c r="F18" s="113" t="s">
        <v>1794</v>
      </c>
      <c r="G18" s="113">
        <v>1</v>
      </c>
      <c r="H18" s="27">
        <v>10</v>
      </c>
      <c r="I18" s="27">
        <v>10</v>
      </c>
      <c r="J18" s="27"/>
    </row>
    <row r="19" ht="24" customHeight="1" spans="1:10">
      <c r="A19" s="28"/>
      <c r="B19" s="23" t="s">
        <v>1798</v>
      </c>
      <c r="C19" s="45" t="s">
        <v>2161</v>
      </c>
      <c r="D19" s="28"/>
      <c r="E19" s="113" t="s">
        <v>2162</v>
      </c>
      <c r="F19" s="113" t="s">
        <v>1935</v>
      </c>
      <c r="G19" s="113">
        <v>1</v>
      </c>
      <c r="H19" s="27">
        <v>10</v>
      </c>
      <c r="I19" s="27">
        <v>10</v>
      </c>
      <c r="J19" s="27"/>
    </row>
    <row r="20" spans="1:10">
      <c r="A20" s="19"/>
      <c r="B20" s="23" t="s">
        <v>1800</v>
      </c>
      <c r="C20" s="45" t="s">
        <v>2163</v>
      </c>
      <c r="D20" s="28"/>
      <c r="E20" s="113" t="s">
        <v>1898</v>
      </c>
      <c r="F20" s="113" t="s">
        <v>1794</v>
      </c>
      <c r="G20" s="113">
        <v>0.99</v>
      </c>
      <c r="H20" s="27">
        <v>10</v>
      </c>
      <c r="I20" s="27">
        <v>10</v>
      </c>
      <c r="J20" s="27"/>
    </row>
    <row r="21" ht="24" customHeight="1" spans="1:10">
      <c r="A21" s="22" t="s">
        <v>1805</v>
      </c>
      <c r="B21" s="22" t="s">
        <v>1810</v>
      </c>
      <c r="C21" s="45" t="s">
        <v>2164</v>
      </c>
      <c r="D21" s="28"/>
      <c r="E21" s="113" t="s">
        <v>12</v>
      </c>
      <c r="F21" s="113" t="s">
        <v>1861</v>
      </c>
      <c r="G21" s="113">
        <v>1</v>
      </c>
      <c r="H21" s="27">
        <v>10</v>
      </c>
      <c r="I21" s="27">
        <v>10</v>
      </c>
      <c r="J21" s="27"/>
    </row>
    <row r="22" ht="36" customHeight="1" spans="1:10">
      <c r="A22" s="34" t="s">
        <v>1816</v>
      </c>
      <c r="B22" s="35" t="s">
        <v>1817</v>
      </c>
      <c r="C22" s="45" t="s">
        <v>2165</v>
      </c>
      <c r="D22" s="28"/>
      <c r="E22" s="8" t="s">
        <v>1895</v>
      </c>
      <c r="F22" s="113" t="s">
        <v>1794</v>
      </c>
      <c r="G22" s="113">
        <v>1</v>
      </c>
      <c r="H22" s="27">
        <v>10</v>
      </c>
      <c r="I22" s="27">
        <v>10</v>
      </c>
      <c r="J22" s="40" t="s">
        <v>11</v>
      </c>
    </row>
    <row r="23" spans="1:10">
      <c r="A23" s="4" t="s">
        <v>1868</v>
      </c>
      <c r="B23" s="7"/>
      <c r="C23" s="5"/>
      <c r="D23" s="49" t="s">
        <v>1724</v>
      </c>
      <c r="E23" s="7"/>
      <c r="F23" s="7"/>
      <c r="G23" s="7"/>
      <c r="H23" s="7"/>
      <c r="I23" s="7"/>
      <c r="J23" s="5"/>
    </row>
    <row r="24" spans="1:10">
      <c r="A24" s="4" t="s">
        <v>1869</v>
      </c>
      <c r="B24" s="7"/>
      <c r="C24" s="7"/>
      <c r="D24" s="7"/>
      <c r="E24" s="7"/>
      <c r="F24" s="7"/>
      <c r="G24" s="5"/>
      <c r="H24" s="4">
        <v>100</v>
      </c>
      <c r="I24" s="4">
        <v>99</v>
      </c>
      <c r="J24" s="41" t="s">
        <v>2166</v>
      </c>
    </row>
    <row r="25" spans="1:10">
      <c r="A25" s="37"/>
      <c r="B25" s="37"/>
      <c r="C25" s="37"/>
      <c r="D25" s="37"/>
      <c r="E25" s="37"/>
      <c r="F25" s="37"/>
      <c r="G25" s="37"/>
      <c r="H25" s="37"/>
      <c r="I25" s="37"/>
      <c r="J25" s="42"/>
    </row>
    <row r="26" spans="1:10">
      <c r="A26" s="38" t="s">
        <v>1820</v>
      </c>
      <c r="B26" s="37"/>
      <c r="C26" s="37"/>
      <c r="D26" s="37"/>
      <c r="E26" s="37"/>
      <c r="F26" s="37"/>
      <c r="G26" s="37"/>
      <c r="H26" s="37"/>
      <c r="I26" s="37"/>
      <c r="J26" s="42"/>
    </row>
    <row r="27" spans="1:1">
      <c r="A27" s="38" t="s">
        <v>1821</v>
      </c>
    </row>
    <row r="28" spans="1:1">
      <c r="A28" s="38" t="s">
        <v>1822</v>
      </c>
    </row>
    <row r="29" spans="1:1">
      <c r="A29" s="38" t="s">
        <v>1871</v>
      </c>
    </row>
    <row r="30" spans="1:1">
      <c r="A30" s="38" t="s">
        <v>1872</v>
      </c>
    </row>
    <row r="31" spans="1:1">
      <c r="A31" s="38" t="s">
        <v>1873</v>
      </c>
    </row>
    <row r="32" spans="1:1">
      <c r="A32" s="38" t="s">
        <v>1874</v>
      </c>
    </row>
  </sheetData>
  <mergeCells count="37">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20"/>
    <mergeCell ref="B15:B16"/>
    <mergeCell ref="B17:B18"/>
    <mergeCell ref="D15:D22"/>
    <mergeCell ref="G13:G14"/>
    <mergeCell ref="H13:H14"/>
    <mergeCell ref="I13:I14"/>
    <mergeCell ref="J13:J14"/>
    <mergeCell ref="A6:B10"/>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7" workbookViewId="0">
      <selection activeCell="I13" sqref="I13:I14"/>
    </sheetView>
  </sheetViews>
  <sheetFormatPr defaultColWidth="8.66666666666667" defaultRowHeight="14.25"/>
  <cols>
    <col min="3" max="3" width="12.9166666666667" customWidth="1"/>
    <col min="10" max="10" width="11.6666666666667" customWidth="1"/>
  </cols>
  <sheetData>
    <row r="1" spans="1:10">
      <c r="A1" s="1" t="s">
        <v>2167</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2168</v>
      </c>
      <c r="D4" s="7"/>
      <c r="E4" s="7"/>
      <c r="F4" s="7"/>
      <c r="G4" s="7"/>
      <c r="H4" s="7"/>
      <c r="I4" s="7"/>
      <c r="J4" s="5"/>
    </row>
    <row r="5" spans="1:10">
      <c r="A5" s="4" t="s">
        <v>1828</v>
      </c>
      <c r="B5" s="5"/>
      <c r="C5" s="8" t="s">
        <v>1729</v>
      </c>
      <c r="D5" s="7"/>
      <c r="E5" s="5"/>
      <c r="F5" s="4" t="s">
        <v>1829</v>
      </c>
      <c r="G5" s="6" t="s">
        <v>2150</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5">
        <v>30</v>
      </c>
      <c r="E7" s="15">
        <v>30</v>
      </c>
      <c r="F7" s="15">
        <v>30</v>
      </c>
      <c r="G7" s="4">
        <v>10</v>
      </c>
      <c r="H7" s="110" t="s">
        <v>2169</v>
      </c>
      <c r="I7" s="18">
        <v>10</v>
      </c>
      <c r="J7" s="5"/>
    </row>
    <row r="8" ht="24" customHeight="1" spans="1:10">
      <c r="A8" s="10"/>
      <c r="B8" s="11"/>
      <c r="C8" s="12" t="s">
        <v>1838</v>
      </c>
      <c r="D8" s="15">
        <v>30</v>
      </c>
      <c r="E8" s="15">
        <v>30</v>
      </c>
      <c r="F8" s="15">
        <v>30</v>
      </c>
      <c r="G8" s="4" t="s">
        <v>1636</v>
      </c>
      <c r="H8" s="110" t="s">
        <v>2169</v>
      </c>
      <c r="I8" s="18" t="s">
        <v>1636</v>
      </c>
      <c r="J8" s="5"/>
    </row>
    <row r="9" ht="24" customHeight="1" spans="1:10">
      <c r="A9" s="10"/>
      <c r="B9" s="11"/>
      <c r="C9" s="12" t="s">
        <v>1839</v>
      </c>
      <c r="D9" s="15"/>
      <c r="E9" s="15"/>
      <c r="F9" s="15"/>
      <c r="G9" s="4" t="s">
        <v>1636</v>
      </c>
      <c r="H9" s="15"/>
      <c r="I9" s="18" t="s">
        <v>1636</v>
      </c>
      <c r="J9" s="5"/>
    </row>
    <row r="10"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76" customHeight="1" spans="1:10">
      <c r="A12" s="19"/>
      <c r="B12" s="6" t="s">
        <v>2170</v>
      </c>
      <c r="C12" s="7"/>
      <c r="D12" s="7"/>
      <c r="E12" s="5"/>
      <c r="F12" s="18" t="s">
        <v>2170</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spans="1:10">
      <c r="A15" s="22" t="s">
        <v>1789</v>
      </c>
      <c r="B15" s="23" t="s">
        <v>1790</v>
      </c>
      <c r="C15" s="45" t="s">
        <v>2171</v>
      </c>
      <c r="D15" s="396" t="s">
        <v>2009</v>
      </c>
      <c r="E15" s="394" t="s">
        <v>2172</v>
      </c>
      <c r="F15" s="20" t="s">
        <v>2173</v>
      </c>
      <c r="G15" s="27" t="s">
        <v>2174</v>
      </c>
      <c r="H15" s="27">
        <v>15</v>
      </c>
      <c r="I15" s="27">
        <v>15</v>
      </c>
      <c r="J15" s="27"/>
    </row>
    <row r="16" ht="36" customHeight="1" spans="1:10">
      <c r="A16" s="28"/>
      <c r="B16" s="23" t="s">
        <v>1795</v>
      </c>
      <c r="C16" s="45" t="s">
        <v>2175</v>
      </c>
      <c r="D16" s="28"/>
      <c r="E16" s="397" t="s">
        <v>1899</v>
      </c>
      <c r="F16" s="113" t="s">
        <v>1794</v>
      </c>
      <c r="G16" s="113">
        <v>0.95</v>
      </c>
      <c r="H16" s="27">
        <v>15</v>
      </c>
      <c r="I16" s="27">
        <v>15</v>
      </c>
      <c r="J16" s="27"/>
    </row>
    <row r="17" ht="24" customHeight="1" spans="1:10">
      <c r="A17" s="28"/>
      <c r="B17" s="23" t="s">
        <v>1798</v>
      </c>
      <c r="C17" s="45" t="s">
        <v>2176</v>
      </c>
      <c r="D17" s="28"/>
      <c r="E17" s="397" t="s">
        <v>1899</v>
      </c>
      <c r="F17" s="113" t="s">
        <v>1794</v>
      </c>
      <c r="G17" s="113">
        <v>1</v>
      </c>
      <c r="H17" s="27">
        <v>20</v>
      </c>
      <c r="I17" s="27">
        <v>20</v>
      </c>
      <c r="J17" s="27"/>
    </row>
    <row r="18" spans="1:10">
      <c r="A18" s="19"/>
      <c r="B18" s="23" t="s">
        <v>1800</v>
      </c>
      <c r="C18" s="45" t="s">
        <v>2163</v>
      </c>
      <c r="D18" s="28"/>
      <c r="E18" s="113" t="s">
        <v>1898</v>
      </c>
      <c r="F18" s="113" t="s">
        <v>1794</v>
      </c>
      <c r="G18" s="113">
        <v>1</v>
      </c>
      <c r="H18" s="27">
        <v>10</v>
      </c>
      <c r="I18" s="27">
        <v>10</v>
      </c>
      <c r="J18" s="27"/>
    </row>
    <row r="19" ht="24" customHeight="1" spans="1:10">
      <c r="A19" s="22"/>
      <c r="B19" s="22" t="s">
        <v>1810</v>
      </c>
      <c r="C19" s="45" t="s">
        <v>2177</v>
      </c>
      <c r="D19" s="28"/>
      <c r="E19" s="397" t="s">
        <v>1899</v>
      </c>
      <c r="F19" s="113" t="s">
        <v>1794</v>
      </c>
      <c r="G19" s="113">
        <v>0.95</v>
      </c>
      <c r="H19" s="27">
        <v>20</v>
      </c>
      <c r="I19" s="27">
        <v>20</v>
      </c>
      <c r="J19" s="27"/>
    </row>
    <row r="20" ht="36" customHeight="1" spans="1:10">
      <c r="A20" s="34" t="s">
        <v>1816</v>
      </c>
      <c r="B20" s="35" t="s">
        <v>1817</v>
      </c>
      <c r="C20" s="45" t="s">
        <v>2178</v>
      </c>
      <c r="D20" s="28"/>
      <c r="E20" s="397" t="s">
        <v>12</v>
      </c>
      <c r="F20" s="113" t="s">
        <v>1861</v>
      </c>
      <c r="G20" s="4">
        <v>0</v>
      </c>
      <c r="H20" s="27">
        <v>10</v>
      </c>
      <c r="I20" s="27">
        <v>10</v>
      </c>
      <c r="J20" s="40" t="s">
        <v>11</v>
      </c>
    </row>
    <row r="21" spans="1:10">
      <c r="A21" s="4" t="s">
        <v>1868</v>
      </c>
      <c r="B21" s="7"/>
      <c r="C21" s="5"/>
      <c r="D21" s="4" t="s">
        <v>1724</v>
      </c>
      <c r="E21" s="7"/>
      <c r="F21" s="7"/>
      <c r="G21" s="7"/>
      <c r="H21" s="7"/>
      <c r="I21" s="7"/>
      <c r="J21" s="5"/>
    </row>
    <row r="22" spans="1:10">
      <c r="A22" s="4" t="s">
        <v>1869</v>
      </c>
      <c r="B22" s="7"/>
      <c r="C22" s="7"/>
      <c r="D22" s="7"/>
      <c r="E22" s="7"/>
      <c r="F22" s="7"/>
      <c r="G22" s="5"/>
      <c r="H22" s="4">
        <v>100</v>
      </c>
      <c r="I22" s="4">
        <v>100</v>
      </c>
      <c r="J22" s="41" t="s">
        <v>1870</v>
      </c>
    </row>
    <row r="23" spans="1:10">
      <c r="A23" s="37"/>
      <c r="B23" s="37"/>
      <c r="C23" s="37"/>
      <c r="D23" s="37"/>
      <c r="E23" s="37"/>
      <c r="F23" s="37"/>
      <c r="G23" s="37"/>
      <c r="H23" s="37"/>
      <c r="I23" s="37"/>
      <c r="J23" s="42"/>
    </row>
    <row r="24" spans="1:10">
      <c r="A24" s="38" t="s">
        <v>1820</v>
      </c>
      <c r="B24" s="37"/>
      <c r="C24" s="37"/>
      <c r="D24" s="37"/>
      <c r="E24" s="37"/>
      <c r="F24" s="37"/>
      <c r="G24" s="37"/>
      <c r="H24" s="37"/>
      <c r="I24" s="37"/>
      <c r="J24" s="42"/>
    </row>
    <row r="25" spans="1:1">
      <c r="A25" s="38" t="s">
        <v>1821</v>
      </c>
    </row>
    <row r="26" spans="1:1">
      <c r="A26" s="38" t="s">
        <v>1822</v>
      </c>
    </row>
    <row r="27" spans="1:1">
      <c r="A27" s="38" t="s">
        <v>1871</v>
      </c>
    </row>
    <row r="28" spans="1:1">
      <c r="A28" s="38" t="s">
        <v>1872</v>
      </c>
    </row>
    <row r="29" spans="1:1">
      <c r="A29" s="38" t="s">
        <v>1873</v>
      </c>
    </row>
    <row r="30" spans="1:1">
      <c r="A30" s="38" t="s">
        <v>1874</v>
      </c>
    </row>
  </sheetData>
  <mergeCells count="35">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D15:D20"/>
    <mergeCell ref="G13:G14"/>
    <mergeCell ref="H13:H14"/>
    <mergeCell ref="I13:I14"/>
    <mergeCell ref="J13:J14"/>
    <mergeCell ref="A6:B10"/>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K9" sqref="K9"/>
    </sheetView>
  </sheetViews>
  <sheetFormatPr defaultColWidth="8.66666666666667" defaultRowHeight="14.25"/>
  <cols>
    <col min="3" max="3" width="13" customWidth="1"/>
    <col min="10" max="10" width="13.8333333333333" customWidth="1"/>
  </cols>
  <sheetData>
    <row r="1" spans="1:10">
      <c r="A1" s="1" t="s">
        <v>2179</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1772</v>
      </c>
      <c r="D4" s="7"/>
      <c r="E4" s="7"/>
      <c r="F4" s="7"/>
      <c r="G4" s="7"/>
      <c r="H4" s="7"/>
      <c r="I4" s="7"/>
      <c r="J4" s="5"/>
    </row>
    <row r="5" spans="1:10">
      <c r="A5" s="4" t="s">
        <v>1828</v>
      </c>
      <c r="B5" s="5"/>
      <c r="C5" s="6" t="s">
        <v>1729</v>
      </c>
      <c r="D5" s="7"/>
      <c r="E5" s="5"/>
      <c r="F5" s="4" t="s">
        <v>1829</v>
      </c>
      <c r="G5" s="6" t="s">
        <v>2180</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5">
        <v>428.8</v>
      </c>
      <c r="E7" s="15">
        <v>428.8</v>
      </c>
      <c r="F7" s="15">
        <v>428.8</v>
      </c>
      <c r="G7" s="4">
        <v>5</v>
      </c>
      <c r="H7" s="110" t="s">
        <v>2116</v>
      </c>
      <c r="I7" s="18">
        <v>5</v>
      </c>
      <c r="J7" s="5"/>
    </row>
    <row r="8" ht="24" customHeight="1" spans="1:10">
      <c r="A8" s="10"/>
      <c r="B8" s="11"/>
      <c r="C8" s="12" t="s">
        <v>1838</v>
      </c>
      <c r="D8" s="15">
        <v>310.38</v>
      </c>
      <c r="E8" s="15">
        <v>310.38</v>
      </c>
      <c r="F8" s="15">
        <v>310.38</v>
      </c>
      <c r="G8" s="4">
        <v>5</v>
      </c>
      <c r="H8" s="110" t="s">
        <v>2116</v>
      </c>
      <c r="I8" s="18">
        <v>5</v>
      </c>
      <c r="J8" s="5"/>
    </row>
    <row r="9" ht="24" customHeight="1" spans="1:10">
      <c r="A9" s="10"/>
      <c r="B9" s="11"/>
      <c r="C9" s="12" t="s">
        <v>1839</v>
      </c>
      <c r="D9" s="15">
        <v>0</v>
      </c>
      <c r="E9" s="15">
        <v>0</v>
      </c>
      <c r="F9" s="15">
        <v>0</v>
      </c>
      <c r="G9" s="4">
        <v>0</v>
      </c>
      <c r="H9" s="15">
        <v>0</v>
      </c>
      <c r="I9" s="18">
        <v>0</v>
      </c>
      <c r="J9" s="5"/>
    </row>
    <row r="10" spans="1:10">
      <c r="A10" s="16"/>
      <c r="B10" s="17"/>
      <c r="C10" s="12" t="s">
        <v>1840</v>
      </c>
      <c r="D10" s="15">
        <v>0</v>
      </c>
      <c r="E10" s="15">
        <v>0</v>
      </c>
      <c r="F10" s="15">
        <v>0</v>
      </c>
      <c r="G10" s="4">
        <v>0</v>
      </c>
      <c r="H10" s="15">
        <v>0</v>
      </c>
      <c r="I10" s="18">
        <v>0</v>
      </c>
      <c r="J10" s="5"/>
    </row>
    <row r="11" spans="1:10">
      <c r="A11" s="4" t="s">
        <v>1841</v>
      </c>
      <c r="B11" s="4" t="s">
        <v>1842</v>
      </c>
      <c r="C11" s="7"/>
      <c r="D11" s="7"/>
      <c r="E11" s="5"/>
      <c r="F11" s="18" t="s">
        <v>1741</v>
      </c>
      <c r="G11" s="7"/>
      <c r="H11" s="7"/>
      <c r="I11" s="7"/>
      <c r="J11" s="5"/>
    </row>
    <row r="12" ht="138" customHeight="1" spans="1:10">
      <c r="A12" s="19"/>
      <c r="B12" s="8" t="s">
        <v>2181</v>
      </c>
      <c r="C12" s="7"/>
      <c r="D12" s="7"/>
      <c r="E12" s="5"/>
      <c r="F12" s="47" t="s">
        <v>2182</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ht="24" customHeight="1" spans="1:10">
      <c r="A15" s="34" t="s">
        <v>1789</v>
      </c>
      <c r="B15" s="111" t="s">
        <v>1790</v>
      </c>
      <c r="C15" s="4" t="s">
        <v>2183</v>
      </c>
      <c r="D15" s="23" t="s">
        <v>1918</v>
      </c>
      <c r="E15" s="4">
        <v>100</v>
      </c>
      <c r="F15" s="20" t="s">
        <v>1912</v>
      </c>
      <c r="G15" s="27">
        <v>100</v>
      </c>
      <c r="H15" s="27">
        <v>15</v>
      </c>
      <c r="I15" s="27">
        <v>15</v>
      </c>
      <c r="J15" s="27"/>
    </row>
    <row r="16" ht="24" customHeight="1" spans="1:10">
      <c r="A16" s="10"/>
      <c r="B16" s="112"/>
      <c r="C16" s="45" t="s">
        <v>2184</v>
      </c>
      <c r="D16" s="23" t="s">
        <v>1918</v>
      </c>
      <c r="E16" s="4">
        <v>100</v>
      </c>
      <c r="F16" s="20" t="s">
        <v>1912</v>
      </c>
      <c r="G16" s="27">
        <v>100</v>
      </c>
      <c r="H16" s="27">
        <v>10</v>
      </c>
      <c r="I16" s="27">
        <v>10</v>
      </c>
      <c r="J16" s="27"/>
    </row>
    <row r="17" ht="24" customHeight="1" spans="1:10">
      <c r="A17" s="10"/>
      <c r="B17" s="111" t="s">
        <v>1798</v>
      </c>
      <c r="C17" s="45" t="s">
        <v>2185</v>
      </c>
      <c r="D17" s="23" t="s">
        <v>1918</v>
      </c>
      <c r="E17" s="4">
        <v>100</v>
      </c>
      <c r="F17" s="20" t="s">
        <v>1912</v>
      </c>
      <c r="G17" s="27">
        <v>100</v>
      </c>
      <c r="H17" s="27">
        <v>10</v>
      </c>
      <c r="I17" s="27">
        <v>10</v>
      </c>
      <c r="J17" s="27"/>
    </row>
    <row r="18" ht="24" customHeight="1" spans="1:10">
      <c r="A18" s="10"/>
      <c r="B18" s="112"/>
      <c r="C18" s="45" t="s">
        <v>2186</v>
      </c>
      <c r="D18" s="23" t="s">
        <v>1918</v>
      </c>
      <c r="E18" s="4">
        <v>100</v>
      </c>
      <c r="F18" s="20" t="s">
        <v>1912</v>
      </c>
      <c r="G18" s="27">
        <v>100</v>
      </c>
      <c r="H18" s="27">
        <v>10</v>
      </c>
      <c r="I18" s="27">
        <v>10</v>
      </c>
      <c r="J18" s="27"/>
    </row>
    <row r="19" ht="36" customHeight="1" spans="1:10">
      <c r="A19" s="22" t="s">
        <v>1805</v>
      </c>
      <c r="B19" s="22" t="s">
        <v>1810</v>
      </c>
      <c r="C19" s="45" t="s">
        <v>2187</v>
      </c>
      <c r="D19" s="23" t="s">
        <v>1918</v>
      </c>
      <c r="E19" s="4">
        <v>100</v>
      </c>
      <c r="F19" s="20" t="s">
        <v>1912</v>
      </c>
      <c r="G19" s="27">
        <v>100</v>
      </c>
      <c r="H19" s="27">
        <v>15</v>
      </c>
      <c r="I19" s="27">
        <v>15</v>
      </c>
      <c r="J19" s="27"/>
    </row>
    <row r="20" ht="24" customHeight="1" spans="1:10">
      <c r="A20" s="19"/>
      <c r="B20" s="22" t="s">
        <v>1812</v>
      </c>
      <c r="C20" s="45" t="s">
        <v>2188</v>
      </c>
      <c r="D20" s="23" t="s">
        <v>1918</v>
      </c>
      <c r="E20" s="4">
        <v>100</v>
      </c>
      <c r="F20" s="20" t="s">
        <v>1912</v>
      </c>
      <c r="G20" s="27">
        <v>100</v>
      </c>
      <c r="H20" s="27">
        <v>10</v>
      </c>
      <c r="I20" s="27">
        <v>10</v>
      </c>
      <c r="J20" s="27"/>
    </row>
    <row r="21" ht="24" customHeight="1" spans="1:10">
      <c r="A21" s="34" t="s">
        <v>1816</v>
      </c>
      <c r="B21" s="35" t="s">
        <v>1817</v>
      </c>
      <c r="C21" s="45" t="s">
        <v>2189</v>
      </c>
      <c r="D21" s="23" t="s">
        <v>1918</v>
      </c>
      <c r="E21" s="4">
        <v>100</v>
      </c>
      <c r="F21" s="6" t="s">
        <v>2037</v>
      </c>
      <c r="G21" s="27">
        <v>100</v>
      </c>
      <c r="H21" s="27">
        <v>10</v>
      </c>
      <c r="I21" s="27">
        <v>10</v>
      </c>
      <c r="J21" s="27"/>
    </row>
    <row r="22" ht="24" customHeight="1" spans="1:10">
      <c r="A22" s="10"/>
      <c r="B22" s="28"/>
      <c r="C22" s="45" t="s">
        <v>2190</v>
      </c>
      <c r="D22" s="23" t="s">
        <v>1918</v>
      </c>
      <c r="E22" s="6" t="s">
        <v>1793</v>
      </c>
      <c r="F22" s="6" t="s">
        <v>2037</v>
      </c>
      <c r="G22" s="6" t="s">
        <v>1793</v>
      </c>
      <c r="H22" s="102">
        <v>10</v>
      </c>
      <c r="I22" s="102">
        <v>10</v>
      </c>
      <c r="J22" s="40" t="s">
        <v>11</v>
      </c>
    </row>
    <row r="23" spans="1:10">
      <c r="A23" s="4" t="s">
        <v>1868</v>
      </c>
      <c r="B23" s="7"/>
      <c r="C23" s="5"/>
      <c r="D23" s="4" t="s">
        <v>1724</v>
      </c>
      <c r="E23" s="7"/>
      <c r="F23" s="7"/>
      <c r="G23" s="7"/>
      <c r="H23" s="7"/>
      <c r="I23" s="7"/>
      <c r="J23" s="5"/>
    </row>
    <row r="24" spans="1:10">
      <c r="A24" s="4" t="s">
        <v>1869</v>
      </c>
      <c r="B24" s="7"/>
      <c r="C24" s="7"/>
      <c r="D24" s="7"/>
      <c r="E24" s="7"/>
      <c r="F24" s="7"/>
      <c r="G24" s="5"/>
      <c r="H24" s="4">
        <v>100</v>
      </c>
      <c r="I24" s="4">
        <v>100</v>
      </c>
      <c r="J24" s="41" t="s">
        <v>1870</v>
      </c>
    </row>
    <row r="25" spans="1:10">
      <c r="A25" s="37"/>
      <c r="B25" s="37"/>
      <c r="C25" s="37"/>
      <c r="D25" s="37"/>
      <c r="E25" s="37"/>
      <c r="F25" s="37"/>
      <c r="G25" s="37"/>
      <c r="H25" s="37"/>
      <c r="I25" s="37"/>
      <c r="J25" s="42"/>
    </row>
    <row r="26" spans="1:10">
      <c r="A26" s="38" t="s">
        <v>1820</v>
      </c>
      <c r="B26" s="37"/>
      <c r="C26" s="37"/>
      <c r="D26" s="37"/>
      <c r="E26" s="37"/>
      <c r="F26" s="37"/>
      <c r="G26" s="37"/>
      <c r="H26" s="37"/>
      <c r="I26" s="37"/>
      <c r="J26" s="42"/>
    </row>
    <row r="27" spans="1:1">
      <c r="A27" s="38" t="s">
        <v>1821</v>
      </c>
    </row>
    <row r="28" spans="1:1">
      <c r="A28" s="38" t="s">
        <v>1822</v>
      </c>
    </row>
    <row r="29" spans="1:1">
      <c r="A29" s="38" t="s">
        <v>1871</v>
      </c>
    </row>
    <row r="30" spans="1:1">
      <c r="A30" s="38" t="s">
        <v>1872</v>
      </c>
    </row>
    <row r="31" spans="1:1">
      <c r="A31" s="38" t="s">
        <v>1873</v>
      </c>
    </row>
    <row r="32" spans="1:1">
      <c r="A32" s="38" t="s">
        <v>1874</v>
      </c>
    </row>
  </sheetData>
  <mergeCells count="39">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0"/>
    <mergeCell ref="A21:A22"/>
    <mergeCell ref="B15:B16"/>
    <mergeCell ref="B17:B18"/>
    <mergeCell ref="B21:B22"/>
    <mergeCell ref="G13:G14"/>
    <mergeCell ref="H13:H14"/>
    <mergeCell ref="I13:I14"/>
    <mergeCell ref="J13:J14"/>
    <mergeCell ref="A6:B1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selection activeCell="D32" sqref="D32"/>
    </sheetView>
  </sheetViews>
  <sheetFormatPr defaultColWidth="9" defaultRowHeight="14.25"/>
  <cols>
    <col min="1" max="1" width="33.75" customWidth="1"/>
    <col min="2" max="2" width="5.4" customWidth="1"/>
    <col min="3" max="3" width="18.125" customWidth="1"/>
    <col min="4" max="4" width="45.25" customWidth="1"/>
    <col min="5" max="5" width="6" customWidth="1"/>
    <col min="6" max="6" width="16.125" customWidth="1"/>
    <col min="7" max="7" width="15" customWidth="1"/>
    <col min="8" max="8" width="14.125" customWidth="1"/>
    <col min="9" max="9" width="13.125" customWidth="1"/>
    <col min="10" max="16384" width="9" customWidth="1"/>
  </cols>
  <sheetData>
    <row r="1" ht="25.5" customHeight="1" spans="1:9">
      <c r="A1" s="241"/>
      <c r="B1" s="241"/>
      <c r="C1" s="241"/>
      <c r="D1" s="240" t="s">
        <v>1040</v>
      </c>
      <c r="E1" s="241"/>
      <c r="F1" s="241"/>
      <c r="G1" s="241"/>
      <c r="H1" s="241"/>
      <c r="I1" s="241"/>
    </row>
    <row r="2" s="208" customFormat="1" ht="18" customHeight="1" spans="1:9">
      <c r="A2" s="241"/>
      <c r="B2" s="241"/>
      <c r="C2" s="241"/>
      <c r="D2" s="241"/>
      <c r="E2" s="241"/>
      <c r="F2" s="241"/>
      <c r="G2" s="241"/>
      <c r="H2" s="241"/>
      <c r="I2" s="259" t="s">
        <v>1041</v>
      </c>
    </row>
    <row r="3" s="208" customFormat="1" ht="18" customHeight="1" spans="1:9">
      <c r="A3" s="305" t="str">
        <f>附表3支出决算表!A3</f>
        <v>部门：曲靖经济技术开发区管理委员会</v>
      </c>
      <c r="B3" s="241"/>
      <c r="C3" s="241"/>
      <c r="D3" s="243"/>
      <c r="E3" s="241"/>
      <c r="F3" s="241"/>
      <c r="G3" s="241"/>
      <c r="H3" s="241"/>
      <c r="I3" s="259" t="s">
        <v>3</v>
      </c>
    </row>
    <row r="4" ht="18" customHeight="1" spans="1:9">
      <c r="A4" s="350" t="s">
        <v>1042</v>
      </c>
      <c r="B4" s="307"/>
      <c r="C4" s="318"/>
      <c r="D4" s="351" t="s">
        <v>1043</v>
      </c>
      <c r="E4" s="307"/>
      <c r="F4" s="307"/>
      <c r="G4" s="307"/>
      <c r="H4" s="307"/>
      <c r="I4" s="318"/>
    </row>
    <row r="5" ht="39.75" customHeight="1" spans="1:9">
      <c r="A5" s="352" t="s">
        <v>1044</v>
      </c>
      <c r="B5" s="353" t="s">
        <v>7</v>
      </c>
      <c r="C5" s="353" t="s">
        <v>1045</v>
      </c>
      <c r="D5" s="353" t="s">
        <v>1046</v>
      </c>
      <c r="E5" s="353" t="s">
        <v>7</v>
      </c>
      <c r="F5" s="159" t="s">
        <v>130</v>
      </c>
      <c r="G5" s="353" t="s">
        <v>1047</v>
      </c>
      <c r="H5" s="246" t="s">
        <v>1048</v>
      </c>
      <c r="I5" s="246" t="s">
        <v>1049</v>
      </c>
    </row>
    <row r="6" ht="18" customHeight="1" spans="1:9">
      <c r="A6" s="182"/>
      <c r="B6" s="193"/>
      <c r="C6" s="193"/>
      <c r="D6" s="193"/>
      <c r="E6" s="193"/>
      <c r="F6" s="193"/>
      <c r="G6" s="193"/>
      <c r="H6" s="19"/>
      <c r="I6" s="19"/>
    </row>
    <row r="7" ht="18" customHeight="1" spans="1:9">
      <c r="A7" s="354" t="s">
        <v>1050</v>
      </c>
      <c r="B7" s="159" t="s">
        <v>11</v>
      </c>
      <c r="C7" s="159" t="s">
        <v>12</v>
      </c>
      <c r="D7" s="159" t="s">
        <v>1050</v>
      </c>
      <c r="E7" s="159" t="s">
        <v>11</v>
      </c>
      <c r="F7" s="159" t="s">
        <v>13</v>
      </c>
      <c r="G7" s="159" t="s">
        <v>22</v>
      </c>
      <c r="H7" s="159" t="s">
        <v>26</v>
      </c>
      <c r="I7" s="159" t="s">
        <v>31</v>
      </c>
    </row>
    <row r="8" ht="18" customHeight="1" spans="1:9">
      <c r="A8" s="355" t="s">
        <v>1051</v>
      </c>
      <c r="B8" s="159" t="s">
        <v>12</v>
      </c>
      <c r="C8" s="270" t="s">
        <v>15</v>
      </c>
      <c r="D8" s="311" t="s">
        <v>16</v>
      </c>
      <c r="E8" s="159">
        <v>33</v>
      </c>
      <c r="F8" s="270" t="s">
        <v>17</v>
      </c>
      <c r="G8" s="270" t="s">
        <v>17</v>
      </c>
      <c r="H8" s="270"/>
      <c r="I8" s="270"/>
    </row>
    <row r="9" ht="18" customHeight="1" spans="1:9">
      <c r="A9" s="355" t="s">
        <v>1052</v>
      </c>
      <c r="B9" s="159" t="s">
        <v>13</v>
      </c>
      <c r="C9" s="270" t="s">
        <v>19</v>
      </c>
      <c r="D9" s="311" t="s">
        <v>20</v>
      </c>
      <c r="E9" s="159">
        <v>34</v>
      </c>
      <c r="F9" s="270"/>
      <c r="G9" s="270"/>
      <c r="H9" s="270"/>
      <c r="I9" s="270"/>
    </row>
    <row r="10" ht="18" customHeight="1" spans="1:9">
      <c r="A10" s="355" t="s">
        <v>1053</v>
      </c>
      <c r="B10" s="159" t="s">
        <v>22</v>
      </c>
      <c r="C10" s="270" t="s">
        <v>23</v>
      </c>
      <c r="D10" s="311" t="s">
        <v>24</v>
      </c>
      <c r="E10" s="159">
        <v>35</v>
      </c>
      <c r="F10" s="270"/>
      <c r="G10" s="270"/>
      <c r="H10" s="270"/>
      <c r="I10" s="270"/>
    </row>
    <row r="11" ht="18" customHeight="1" spans="1:9">
      <c r="A11" s="355" t="s">
        <v>11</v>
      </c>
      <c r="B11" s="159" t="s">
        <v>26</v>
      </c>
      <c r="C11" s="270"/>
      <c r="D11" s="311" t="s">
        <v>28</v>
      </c>
      <c r="E11" s="159">
        <v>36</v>
      </c>
      <c r="F11" s="270" t="s">
        <v>29</v>
      </c>
      <c r="G11" s="270" t="s">
        <v>29</v>
      </c>
      <c r="H11" s="270"/>
      <c r="I11" s="270"/>
    </row>
    <row r="12" ht="18" customHeight="1" spans="1:9">
      <c r="A12" s="355" t="s">
        <v>11</v>
      </c>
      <c r="B12" s="159" t="s">
        <v>31</v>
      </c>
      <c r="C12" s="270"/>
      <c r="D12" s="311" t="s">
        <v>33</v>
      </c>
      <c r="E12" s="159">
        <v>37</v>
      </c>
      <c r="F12" s="270" t="s">
        <v>1054</v>
      </c>
      <c r="G12" s="270" t="s">
        <v>1054</v>
      </c>
      <c r="H12" s="270"/>
      <c r="I12" s="270"/>
    </row>
    <row r="13" ht="18" customHeight="1" spans="1:9">
      <c r="A13" s="355" t="s">
        <v>11</v>
      </c>
      <c r="B13" s="159" t="s">
        <v>36</v>
      </c>
      <c r="C13" s="270"/>
      <c r="D13" s="311" t="s">
        <v>37</v>
      </c>
      <c r="E13" s="159">
        <v>38</v>
      </c>
      <c r="F13" s="270" t="s">
        <v>38</v>
      </c>
      <c r="G13" s="270" t="s">
        <v>38</v>
      </c>
      <c r="H13" s="270"/>
      <c r="I13" s="270"/>
    </row>
    <row r="14" ht="18" customHeight="1" spans="1:9">
      <c r="A14" s="355" t="s">
        <v>11</v>
      </c>
      <c r="B14" s="159" t="s">
        <v>40</v>
      </c>
      <c r="C14" s="270"/>
      <c r="D14" s="311" t="s">
        <v>41</v>
      </c>
      <c r="E14" s="159">
        <v>39</v>
      </c>
      <c r="F14" s="270" t="s">
        <v>42</v>
      </c>
      <c r="G14" s="270" t="s">
        <v>42</v>
      </c>
      <c r="H14" s="270"/>
      <c r="I14" s="270"/>
    </row>
    <row r="15" ht="18" customHeight="1" spans="1:9">
      <c r="A15" s="355" t="s">
        <v>11</v>
      </c>
      <c r="B15" s="159" t="s">
        <v>44</v>
      </c>
      <c r="C15" s="270"/>
      <c r="D15" s="311" t="s">
        <v>46</v>
      </c>
      <c r="E15" s="159">
        <v>40</v>
      </c>
      <c r="F15" s="270" t="s">
        <v>47</v>
      </c>
      <c r="G15" s="270" t="s">
        <v>1055</v>
      </c>
      <c r="H15" s="270" t="s">
        <v>1001</v>
      </c>
      <c r="I15" s="270"/>
    </row>
    <row r="16" ht="18" customHeight="1" spans="1:9">
      <c r="A16" s="355" t="s">
        <v>11</v>
      </c>
      <c r="B16" s="159" t="s">
        <v>48</v>
      </c>
      <c r="C16" s="270"/>
      <c r="D16" s="311" t="s">
        <v>49</v>
      </c>
      <c r="E16" s="159">
        <v>41</v>
      </c>
      <c r="F16" s="270" t="s">
        <v>1056</v>
      </c>
      <c r="G16" s="270" t="s">
        <v>1056</v>
      </c>
      <c r="H16" s="270"/>
      <c r="I16" s="270"/>
    </row>
    <row r="17" ht="18" customHeight="1" spans="1:9">
      <c r="A17" s="355" t="s">
        <v>11</v>
      </c>
      <c r="B17" s="159" t="s">
        <v>51</v>
      </c>
      <c r="C17" s="270"/>
      <c r="D17" s="311" t="s">
        <v>52</v>
      </c>
      <c r="E17" s="159">
        <v>42</v>
      </c>
      <c r="F17" s="270" t="s">
        <v>53</v>
      </c>
      <c r="G17" s="270" t="s">
        <v>53</v>
      </c>
      <c r="H17" s="270"/>
      <c r="I17" s="270"/>
    </row>
    <row r="18" ht="18" customHeight="1" spans="1:9">
      <c r="A18" s="355" t="s">
        <v>11</v>
      </c>
      <c r="B18" s="159" t="s">
        <v>54</v>
      </c>
      <c r="C18" s="270"/>
      <c r="D18" s="311" t="s">
        <v>55</v>
      </c>
      <c r="E18" s="159">
        <v>43</v>
      </c>
      <c r="F18" s="270" t="s">
        <v>56</v>
      </c>
      <c r="G18" s="270" t="s">
        <v>1057</v>
      </c>
      <c r="H18" s="270" t="s">
        <v>1058</v>
      </c>
      <c r="I18" s="270"/>
    </row>
    <row r="19" ht="18" customHeight="1" spans="1:9">
      <c r="A19" s="355" t="s">
        <v>11</v>
      </c>
      <c r="B19" s="159" t="s">
        <v>57</v>
      </c>
      <c r="C19" s="270"/>
      <c r="D19" s="311" t="s">
        <v>58</v>
      </c>
      <c r="E19" s="159">
        <v>44</v>
      </c>
      <c r="F19" s="270" t="s">
        <v>59</v>
      </c>
      <c r="G19" s="270" t="s">
        <v>59</v>
      </c>
      <c r="H19" s="270"/>
      <c r="I19" s="270"/>
    </row>
    <row r="20" ht="18" customHeight="1" spans="1:9">
      <c r="A20" s="355" t="s">
        <v>11</v>
      </c>
      <c r="B20" s="159" t="s">
        <v>60</v>
      </c>
      <c r="C20" s="270"/>
      <c r="D20" s="311" t="s">
        <v>61</v>
      </c>
      <c r="E20" s="159">
        <v>45</v>
      </c>
      <c r="F20" s="270"/>
      <c r="G20" s="270"/>
      <c r="H20" s="270"/>
      <c r="I20" s="270"/>
    </row>
    <row r="21" ht="18" customHeight="1" spans="1:9">
      <c r="A21" s="355" t="s">
        <v>11</v>
      </c>
      <c r="B21" s="159" t="s">
        <v>62</v>
      </c>
      <c r="C21" s="270"/>
      <c r="D21" s="311" t="s">
        <v>63</v>
      </c>
      <c r="E21" s="159">
        <v>46</v>
      </c>
      <c r="F21" s="270" t="s">
        <v>64</v>
      </c>
      <c r="G21" s="270" t="s">
        <v>64</v>
      </c>
      <c r="H21" s="270"/>
      <c r="I21" s="270"/>
    </row>
    <row r="22" ht="18" customHeight="1" spans="1:9">
      <c r="A22" s="355" t="s">
        <v>11</v>
      </c>
      <c r="B22" s="159" t="s">
        <v>65</v>
      </c>
      <c r="C22" s="270"/>
      <c r="D22" s="311" t="s">
        <v>66</v>
      </c>
      <c r="E22" s="159">
        <v>47</v>
      </c>
      <c r="F22" s="270" t="s">
        <v>67</v>
      </c>
      <c r="G22" s="270" t="s">
        <v>67</v>
      </c>
      <c r="H22" s="270"/>
      <c r="I22" s="270"/>
    </row>
    <row r="23" ht="18" customHeight="1" spans="1:9">
      <c r="A23" s="355" t="s">
        <v>11</v>
      </c>
      <c r="B23" s="159" t="s">
        <v>68</v>
      </c>
      <c r="C23" s="270"/>
      <c r="D23" s="311" t="s">
        <v>69</v>
      </c>
      <c r="E23" s="159">
        <v>48</v>
      </c>
      <c r="F23" s="270"/>
      <c r="G23" s="270"/>
      <c r="H23" s="270"/>
      <c r="I23" s="270"/>
    </row>
    <row r="24" ht="18" customHeight="1" spans="1:9">
      <c r="A24" s="355" t="s">
        <v>11</v>
      </c>
      <c r="B24" s="159" t="s">
        <v>70</v>
      </c>
      <c r="C24" s="270"/>
      <c r="D24" s="311" t="s">
        <v>71</v>
      </c>
      <c r="E24" s="159">
        <v>49</v>
      </c>
      <c r="F24" s="270"/>
      <c r="G24" s="270"/>
      <c r="H24" s="270"/>
      <c r="I24" s="270"/>
    </row>
    <row r="25" ht="18" customHeight="1" spans="1:9">
      <c r="A25" s="355" t="s">
        <v>11</v>
      </c>
      <c r="B25" s="159" t="s">
        <v>72</v>
      </c>
      <c r="C25" s="270"/>
      <c r="D25" s="311" t="s">
        <v>73</v>
      </c>
      <c r="E25" s="159">
        <v>50</v>
      </c>
      <c r="F25" s="270" t="s">
        <v>74</v>
      </c>
      <c r="G25" s="270" t="s">
        <v>74</v>
      </c>
      <c r="H25" s="270"/>
      <c r="I25" s="270"/>
    </row>
    <row r="26" ht="18" customHeight="1" spans="1:9">
      <c r="A26" s="355" t="s">
        <v>11</v>
      </c>
      <c r="B26" s="159" t="s">
        <v>75</v>
      </c>
      <c r="C26" s="270"/>
      <c r="D26" s="311" t="s">
        <v>76</v>
      </c>
      <c r="E26" s="159">
        <v>51</v>
      </c>
      <c r="F26" s="270" t="s">
        <v>77</v>
      </c>
      <c r="G26" s="270" t="s">
        <v>77</v>
      </c>
      <c r="H26" s="270"/>
      <c r="I26" s="270"/>
    </row>
    <row r="27" ht="18" customHeight="1" spans="1:9">
      <c r="A27" s="355" t="s">
        <v>11</v>
      </c>
      <c r="B27" s="159" t="s">
        <v>78</v>
      </c>
      <c r="C27" s="270"/>
      <c r="D27" s="311" t="s">
        <v>79</v>
      </c>
      <c r="E27" s="159">
        <v>52</v>
      </c>
      <c r="F27" s="270"/>
      <c r="G27" s="270"/>
      <c r="H27" s="270"/>
      <c r="I27" s="270"/>
    </row>
    <row r="28" ht="18" customHeight="1" spans="1:9">
      <c r="A28" s="355" t="s">
        <v>11</v>
      </c>
      <c r="B28" s="159" t="s">
        <v>80</v>
      </c>
      <c r="C28" s="270"/>
      <c r="D28" s="311" t="s">
        <v>81</v>
      </c>
      <c r="E28" s="159">
        <v>53</v>
      </c>
      <c r="F28" s="270" t="s">
        <v>82</v>
      </c>
      <c r="G28" s="270"/>
      <c r="H28" s="270"/>
      <c r="I28" s="270" t="s">
        <v>82</v>
      </c>
    </row>
    <row r="29" ht="18" customHeight="1" spans="1:9">
      <c r="A29" s="355" t="s">
        <v>11</v>
      </c>
      <c r="B29" s="159" t="s">
        <v>83</v>
      </c>
      <c r="C29" s="270"/>
      <c r="D29" s="311" t="s">
        <v>84</v>
      </c>
      <c r="E29" s="159">
        <v>54</v>
      </c>
      <c r="F29" s="270" t="s">
        <v>85</v>
      </c>
      <c r="G29" s="270" t="s">
        <v>85</v>
      </c>
      <c r="H29" s="270"/>
      <c r="I29" s="270"/>
    </row>
    <row r="30" ht="18" customHeight="1" spans="1:9">
      <c r="A30" s="355" t="s">
        <v>11</v>
      </c>
      <c r="B30" s="159" t="s">
        <v>86</v>
      </c>
      <c r="C30" s="270"/>
      <c r="D30" s="311" t="s">
        <v>87</v>
      </c>
      <c r="E30" s="159">
        <v>55</v>
      </c>
      <c r="F30" s="270" t="s">
        <v>88</v>
      </c>
      <c r="G30" s="270"/>
      <c r="H30" s="270" t="s">
        <v>88</v>
      </c>
      <c r="I30" s="270"/>
    </row>
    <row r="31" ht="18" customHeight="1" spans="1:9">
      <c r="A31" s="355"/>
      <c r="B31" s="159" t="s">
        <v>89</v>
      </c>
      <c r="C31" s="270"/>
      <c r="D31" s="311" t="s">
        <v>90</v>
      </c>
      <c r="E31" s="159">
        <v>56</v>
      </c>
      <c r="F31" s="270"/>
      <c r="G31" s="270"/>
      <c r="H31" s="270"/>
      <c r="I31" s="270"/>
    </row>
    <row r="32" ht="18" customHeight="1" spans="1:9">
      <c r="A32" s="355"/>
      <c r="B32" s="159" t="s">
        <v>91</v>
      </c>
      <c r="C32" s="270"/>
      <c r="D32" s="356" t="s">
        <v>92</v>
      </c>
      <c r="E32" s="159">
        <v>57</v>
      </c>
      <c r="F32" s="270"/>
      <c r="G32" s="270"/>
      <c r="H32" s="270"/>
      <c r="I32" s="270"/>
    </row>
    <row r="33" ht="18" customHeight="1" spans="1:9">
      <c r="A33" s="355"/>
      <c r="B33" s="159" t="s">
        <v>93</v>
      </c>
      <c r="C33" s="270"/>
      <c r="D33" s="356" t="s">
        <v>94</v>
      </c>
      <c r="E33" s="159">
        <v>58</v>
      </c>
      <c r="F33" s="270"/>
      <c r="G33" s="270"/>
      <c r="H33" s="270"/>
      <c r="I33" s="270"/>
    </row>
    <row r="34" ht="18" customHeight="1" spans="1:9">
      <c r="A34" s="354" t="s">
        <v>95</v>
      </c>
      <c r="B34" s="159" t="s">
        <v>96</v>
      </c>
      <c r="C34" s="270" t="s">
        <v>131</v>
      </c>
      <c r="D34" s="159" t="s">
        <v>98</v>
      </c>
      <c r="E34" s="159">
        <v>59</v>
      </c>
      <c r="F34" s="270" t="s">
        <v>1059</v>
      </c>
      <c r="G34" s="270" t="s">
        <v>1060</v>
      </c>
      <c r="H34" s="270" t="s">
        <v>1061</v>
      </c>
      <c r="I34" s="270" t="s">
        <v>82</v>
      </c>
    </row>
    <row r="35" ht="18" customHeight="1" spans="1:9">
      <c r="A35" s="355" t="s">
        <v>1062</v>
      </c>
      <c r="B35" s="159" t="s">
        <v>101</v>
      </c>
      <c r="C35" s="270" t="s">
        <v>1063</v>
      </c>
      <c r="D35" s="356" t="s">
        <v>1064</v>
      </c>
      <c r="E35" s="159">
        <v>60</v>
      </c>
      <c r="F35" s="270" t="s">
        <v>1065</v>
      </c>
      <c r="G35" s="270" t="s">
        <v>1066</v>
      </c>
      <c r="H35" s="270" t="s">
        <v>1067</v>
      </c>
      <c r="I35" s="270" t="s">
        <v>1068</v>
      </c>
    </row>
    <row r="36" ht="17.25" customHeight="1" spans="1:9">
      <c r="A36" s="355" t="s">
        <v>1051</v>
      </c>
      <c r="B36" s="159" t="s">
        <v>106</v>
      </c>
      <c r="C36" s="270" t="s">
        <v>1069</v>
      </c>
      <c r="D36" s="356"/>
      <c r="E36" s="159">
        <v>61</v>
      </c>
      <c r="F36" s="270"/>
      <c r="G36" s="270"/>
      <c r="H36" s="270"/>
      <c r="I36" s="270"/>
    </row>
    <row r="37" ht="17.25" customHeight="1" spans="1:9">
      <c r="A37" s="355" t="s">
        <v>1052</v>
      </c>
      <c r="B37" s="159" t="s">
        <v>111</v>
      </c>
      <c r="C37" s="270" t="s">
        <v>1070</v>
      </c>
      <c r="D37" s="356" t="s">
        <v>11</v>
      </c>
      <c r="E37" s="159">
        <v>62</v>
      </c>
      <c r="F37" s="270"/>
      <c r="G37" s="270"/>
      <c r="H37" s="270"/>
      <c r="I37" s="270"/>
    </row>
    <row r="38" spans="1:9">
      <c r="A38" s="355" t="s">
        <v>1053</v>
      </c>
      <c r="B38" s="159" t="s">
        <v>1071</v>
      </c>
      <c r="C38" s="270" t="s">
        <v>27</v>
      </c>
      <c r="D38" s="356"/>
      <c r="E38" s="159">
        <v>63</v>
      </c>
      <c r="F38" s="270"/>
      <c r="G38" s="270"/>
      <c r="H38" s="270"/>
      <c r="I38" s="270"/>
    </row>
    <row r="39" ht="17.25" customHeight="1" spans="1:9">
      <c r="A39" s="354" t="s">
        <v>110</v>
      </c>
      <c r="B39" s="159" t="s">
        <v>1072</v>
      </c>
      <c r="C39" s="270" t="s">
        <v>1073</v>
      </c>
      <c r="D39" s="159" t="s">
        <v>110</v>
      </c>
      <c r="E39" s="159">
        <v>64</v>
      </c>
      <c r="F39" s="270" t="s">
        <v>1073</v>
      </c>
      <c r="G39" s="270" t="s">
        <v>1074</v>
      </c>
      <c r="H39" s="270" t="s">
        <v>1075</v>
      </c>
      <c r="I39" s="270" t="s">
        <v>23</v>
      </c>
    </row>
    <row r="40" spans="1:9">
      <c r="A40" s="357" t="s">
        <v>1076</v>
      </c>
      <c r="B40" s="358"/>
      <c r="C40" s="358"/>
      <c r="D40" s="358"/>
      <c r="E40" s="358"/>
      <c r="F40" s="358"/>
      <c r="G40" s="358"/>
      <c r="H40" s="358"/>
      <c r="I40" s="358"/>
    </row>
  </sheetData>
  <mergeCells count="11">
    <mergeCell ref="A4:C4"/>
    <mergeCell ref="D4:I4"/>
    <mergeCell ref="A5:A6"/>
    <mergeCell ref="B5:B6"/>
    <mergeCell ref="C5:C6"/>
    <mergeCell ref="D5:D6"/>
    <mergeCell ref="E5:E6"/>
    <mergeCell ref="F5:F6"/>
    <mergeCell ref="G5:G6"/>
    <mergeCell ref="H5:H6"/>
    <mergeCell ref="I5:I6"/>
  </mergeCells>
  <pageMargins left="0.709722222222222" right="0.709722222222222" top="0.75" bottom="0.75" header="0.309722222222222" footer="0.309722222222222"/>
  <pageSetup paperSize="9" scale="56" orientation="portrait" horizontalDpi="600" verticalDpi="600"/>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13" workbookViewId="0">
      <selection activeCell="T13" sqref="T13"/>
    </sheetView>
  </sheetViews>
  <sheetFormatPr defaultColWidth="8.66666666666667" defaultRowHeight="14.25"/>
  <cols>
    <col min="3" max="3" width="13.1666666666667" customWidth="1"/>
    <col min="10" max="10" width="12.1666666666667" customWidth="1"/>
  </cols>
  <sheetData>
    <row r="1" spans="1:10">
      <c r="A1" s="1" t="s">
        <v>2191</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1774</v>
      </c>
      <c r="D4" s="7"/>
      <c r="E4" s="7"/>
      <c r="F4" s="7"/>
      <c r="G4" s="7"/>
      <c r="H4" s="7"/>
      <c r="I4" s="7"/>
      <c r="J4" s="5"/>
    </row>
    <row r="5" spans="1:10">
      <c r="A5" s="4" t="s">
        <v>1828</v>
      </c>
      <c r="B5" s="5"/>
      <c r="C5" s="8" t="s">
        <v>1729</v>
      </c>
      <c r="D5" s="7"/>
      <c r="E5" s="5"/>
      <c r="F5" s="4" t="s">
        <v>1829</v>
      </c>
      <c r="G5" s="6" t="s">
        <v>2192</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5">
        <v>43967.79</v>
      </c>
      <c r="E7" s="15">
        <v>43967.79</v>
      </c>
      <c r="F7" s="15">
        <v>43967.79</v>
      </c>
      <c r="G7" s="4">
        <v>10</v>
      </c>
      <c r="H7" s="14">
        <v>1</v>
      </c>
      <c r="I7" s="18">
        <v>10</v>
      </c>
      <c r="J7" s="5"/>
    </row>
    <row r="8" ht="24" customHeight="1" spans="1:10">
      <c r="A8" s="10"/>
      <c r="B8" s="11"/>
      <c r="C8" s="12" t="s">
        <v>1838</v>
      </c>
      <c r="D8" s="15">
        <v>43967.79</v>
      </c>
      <c r="E8" s="15">
        <v>43967.79</v>
      </c>
      <c r="F8" s="15">
        <v>43967.79</v>
      </c>
      <c r="G8" s="4" t="s">
        <v>1636</v>
      </c>
      <c r="H8" s="14">
        <v>1</v>
      </c>
      <c r="I8" s="18" t="s">
        <v>1636</v>
      </c>
      <c r="J8" s="5"/>
    </row>
    <row r="9" ht="24" customHeight="1" spans="1:10">
      <c r="A9" s="10"/>
      <c r="B9" s="11"/>
      <c r="C9" s="12" t="s">
        <v>1839</v>
      </c>
      <c r="D9" s="15"/>
      <c r="E9" s="15"/>
      <c r="F9" s="15"/>
      <c r="G9" s="4" t="s">
        <v>1636</v>
      </c>
      <c r="H9" s="15"/>
      <c r="I9" s="18" t="s">
        <v>1636</v>
      </c>
      <c r="J9" s="5"/>
    </row>
    <row r="10"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179" customHeight="1" spans="1:10">
      <c r="A12" s="19"/>
      <c r="B12" s="8" t="s">
        <v>2193</v>
      </c>
      <c r="C12" s="7"/>
      <c r="D12" s="7"/>
      <c r="E12" s="5"/>
      <c r="F12" s="47" t="s">
        <v>2194</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spans="1:10">
      <c r="A15" s="22" t="s">
        <v>1789</v>
      </c>
      <c r="B15" s="23" t="s">
        <v>1790</v>
      </c>
      <c r="C15" s="45"/>
      <c r="D15" s="22"/>
      <c r="E15" s="4"/>
      <c r="F15" s="20"/>
      <c r="G15" s="27"/>
      <c r="H15" s="27"/>
      <c r="I15" s="27"/>
      <c r="J15" s="27"/>
    </row>
    <row r="16" spans="1:10">
      <c r="A16" s="28"/>
      <c r="B16" s="23"/>
      <c r="C16" s="45" t="s">
        <v>2195</v>
      </c>
      <c r="D16" s="398" t="s">
        <v>1918</v>
      </c>
      <c r="E16" s="4" t="s">
        <v>1866</v>
      </c>
      <c r="F16" s="20" t="s">
        <v>1794</v>
      </c>
      <c r="G16" s="26">
        <v>1</v>
      </c>
      <c r="H16" s="27">
        <v>30</v>
      </c>
      <c r="I16" s="27">
        <v>30</v>
      </c>
      <c r="J16" s="27"/>
    </row>
    <row r="17" spans="1:10">
      <c r="A17" s="28"/>
      <c r="B17" s="23" t="s">
        <v>1795</v>
      </c>
      <c r="C17" s="45"/>
      <c r="D17" s="22"/>
      <c r="E17" s="4"/>
      <c r="F17" s="20"/>
      <c r="G17" s="27"/>
      <c r="H17" s="27"/>
      <c r="I17" s="27"/>
      <c r="J17" s="27"/>
    </row>
    <row r="18" ht="24" customHeight="1" spans="1:10">
      <c r="A18" s="19"/>
      <c r="B18" s="23"/>
      <c r="C18" s="45" t="s">
        <v>2196</v>
      </c>
      <c r="D18" s="22" t="s">
        <v>1797</v>
      </c>
      <c r="E18" s="4">
        <v>100</v>
      </c>
      <c r="F18" s="20" t="s">
        <v>1794</v>
      </c>
      <c r="G18" s="26">
        <v>1</v>
      </c>
      <c r="H18" s="27">
        <v>30</v>
      </c>
      <c r="I18" s="27">
        <v>30</v>
      </c>
      <c r="J18" s="27"/>
    </row>
    <row r="19" ht="24" customHeight="1" spans="1:10">
      <c r="A19" s="22" t="s">
        <v>1805</v>
      </c>
      <c r="B19" s="22" t="s">
        <v>1810</v>
      </c>
      <c r="C19" s="45"/>
      <c r="D19" s="22"/>
      <c r="E19" s="4"/>
      <c r="F19" s="20"/>
      <c r="G19" s="27"/>
      <c r="H19" s="27"/>
      <c r="I19" s="27"/>
      <c r="J19" s="27"/>
    </row>
    <row r="20" ht="24" customHeight="1" spans="1:10">
      <c r="A20" s="19"/>
      <c r="B20" s="23"/>
      <c r="C20" s="45" t="s">
        <v>2197</v>
      </c>
      <c r="D20" s="44" t="s">
        <v>1920</v>
      </c>
      <c r="E20" s="4">
        <v>10</v>
      </c>
      <c r="F20" s="20" t="s">
        <v>1861</v>
      </c>
      <c r="G20" s="27">
        <v>2</v>
      </c>
      <c r="H20" s="27">
        <v>15</v>
      </c>
      <c r="I20" s="27">
        <v>14.5</v>
      </c>
      <c r="J20" s="27" t="s">
        <v>2198</v>
      </c>
    </row>
    <row r="21" ht="36" customHeight="1" spans="1:10">
      <c r="A21" s="22" t="s">
        <v>1816</v>
      </c>
      <c r="B21" s="35" t="s">
        <v>1817</v>
      </c>
      <c r="C21" s="45"/>
      <c r="D21" s="22"/>
      <c r="E21" s="8" t="s">
        <v>11</v>
      </c>
      <c r="F21" s="8"/>
      <c r="G21" s="8" t="s">
        <v>11</v>
      </c>
      <c r="H21" s="106"/>
      <c r="I21" s="106"/>
      <c r="J21" s="40" t="s">
        <v>11</v>
      </c>
    </row>
    <row r="22" ht="24" customHeight="1" spans="1:10">
      <c r="A22" s="19"/>
      <c r="B22" s="35"/>
      <c r="C22" s="4" t="s">
        <v>2199</v>
      </c>
      <c r="D22" s="104" t="s">
        <v>1920</v>
      </c>
      <c r="E22" s="6" t="s">
        <v>1866</v>
      </c>
      <c r="F22" s="6" t="s">
        <v>1794</v>
      </c>
      <c r="G22" s="6"/>
      <c r="H22" s="27">
        <v>15</v>
      </c>
      <c r="I22" s="27">
        <v>15</v>
      </c>
      <c r="J22" s="40"/>
    </row>
    <row r="23" spans="1:10">
      <c r="A23" s="4" t="s">
        <v>1868</v>
      </c>
      <c r="B23" s="7"/>
      <c r="C23" s="5"/>
      <c r="D23" s="4" t="s">
        <v>1724</v>
      </c>
      <c r="E23" s="7"/>
      <c r="F23" s="7"/>
      <c r="G23" s="7"/>
      <c r="H23" s="7"/>
      <c r="I23" s="7"/>
      <c r="J23" s="5"/>
    </row>
    <row r="24" spans="1:10">
      <c r="A24" s="4" t="s">
        <v>1869</v>
      </c>
      <c r="B24" s="7"/>
      <c r="C24" s="7"/>
      <c r="D24" s="7"/>
      <c r="E24" s="7"/>
      <c r="F24" s="7"/>
      <c r="G24" s="5"/>
      <c r="H24" s="4">
        <v>100</v>
      </c>
      <c r="I24" s="4">
        <v>99.5</v>
      </c>
      <c r="J24" s="41" t="s">
        <v>1870</v>
      </c>
    </row>
    <row r="25" spans="1:10">
      <c r="A25" s="37"/>
      <c r="B25" s="37"/>
      <c r="C25" s="37"/>
      <c r="D25" s="37"/>
      <c r="E25" s="37"/>
      <c r="F25" s="37"/>
      <c r="G25" s="37"/>
      <c r="H25" s="37"/>
      <c r="I25" s="37"/>
      <c r="J25" s="42"/>
    </row>
    <row r="26" spans="1:10">
      <c r="A26" s="38" t="s">
        <v>1820</v>
      </c>
      <c r="B26" s="37"/>
      <c r="C26" s="37"/>
      <c r="D26" s="37"/>
      <c r="E26" s="37"/>
      <c r="F26" s="37"/>
      <c r="G26" s="37"/>
      <c r="H26" s="37"/>
      <c r="I26" s="37"/>
      <c r="J26" s="42"/>
    </row>
    <row r="27" spans="1:1">
      <c r="A27" s="38" t="s">
        <v>1821</v>
      </c>
    </row>
    <row r="28" spans="1:1">
      <c r="A28" s="38" t="s">
        <v>1822</v>
      </c>
    </row>
    <row r="29" spans="1:1">
      <c r="A29" s="38" t="s">
        <v>1871</v>
      </c>
    </row>
    <row r="30" spans="1:1">
      <c r="A30" s="38" t="s">
        <v>1872</v>
      </c>
    </row>
    <row r="31" spans="1:1">
      <c r="A31" s="38" t="s">
        <v>1873</v>
      </c>
    </row>
    <row r="32" spans="1:1">
      <c r="A32" s="38" t="s">
        <v>1874</v>
      </c>
    </row>
  </sheetData>
  <mergeCells count="36">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0"/>
    <mergeCell ref="A21:A22"/>
    <mergeCell ref="G13:G14"/>
    <mergeCell ref="H13:H14"/>
    <mergeCell ref="I13:I14"/>
    <mergeCell ref="J13:J14"/>
    <mergeCell ref="A6:B10"/>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10" workbookViewId="0">
      <selection activeCell="E10" sqref="E10"/>
    </sheetView>
  </sheetViews>
  <sheetFormatPr defaultColWidth="8.66666666666667" defaultRowHeight="14.25"/>
  <cols>
    <col min="3" max="3" width="15.75" customWidth="1"/>
    <col min="10" max="10" width="12.6666666666667" customWidth="1"/>
  </cols>
  <sheetData>
    <row r="1" spans="1:10">
      <c r="A1" s="1" t="s">
        <v>2200</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2201</v>
      </c>
      <c r="D4" s="7"/>
      <c r="E4" s="7"/>
      <c r="F4" s="7"/>
      <c r="G4" s="7"/>
      <c r="H4" s="7"/>
      <c r="I4" s="7"/>
      <c r="J4" s="5"/>
    </row>
    <row r="5" spans="1:10">
      <c r="A5" s="4" t="s">
        <v>1828</v>
      </c>
      <c r="B5" s="5"/>
      <c r="C5" s="8" t="s">
        <v>1729</v>
      </c>
      <c r="D5" s="7"/>
      <c r="E5" s="5"/>
      <c r="F5" s="4" t="s">
        <v>1829</v>
      </c>
      <c r="G5" s="6" t="s">
        <v>2202</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5">
        <v>90.35</v>
      </c>
      <c r="E7" s="15">
        <v>90.35</v>
      </c>
      <c r="F7" s="15">
        <v>90.35</v>
      </c>
      <c r="G7" s="4">
        <v>10</v>
      </c>
      <c r="H7" s="14">
        <v>1</v>
      </c>
      <c r="I7" s="18">
        <v>10</v>
      </c>
      <c r="J7" s="5"/>
    </row>
    <row r="8" ht="24" customHeight="1" spans="1:10">
      <c r="A8" s="10"/>
      <c r="B8" s="11"/>
      <c r="C8" s="12" t="s">
        <v>1838</v>
      </c>
      <c r="D8" s="15">
        <v>90.35</v>
      </c>
      <c r="E8" s="15">
        <v>90.35</v>
      </c>
      <c r="F8" s="15">
        <v>90.35</v>
      </c>
      <c r="G8" s="4">
        <v>10</v>
      </c>
      <c r="H8" s="14">
        <v>1</v>
      </c>
      <c r="I8" s="18" t="s">
        <v>1636</v>
      </c>
      <c r="J8" s="5"/>
    </row>
    <row r="9" ht="24" customHeight="1" spans="1:10">
      <c r="A9" s="10"/>
      <c r="B9" s="11"/>
      <c r="C9" s="12" t="s">
        <v>1839</v>
      </c>
      <c r="D9" s="15">
        <v>0</v>
      </c>
      <c r="E9" s="15">
        <v>0</v>
      </c>
      <c r="F9" s="15">
        <v>0</v>
      </c>
      <c r="G9" s="4" t="s">
        <v>1636</v>
      </c>
      <c r="H9" s="15">
        <v>0</v>
      </c>
      <c r="I9" s="18" t="s">
        <v>1636</v>
      </c>
      <c r="J9" s="5"/>
    </row>
    <row r="10"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spans="1:10">
      <c r="A12" s="19"/>
      <c r="B12" s="6" t="s">
        <v>2203</v>
      </c>
      <c r="C12" s="7"/>
      <c r="D12" s="7"/>
      <c r="E12" s="5"/>
      <c r="F12" s="18" t="s">
        <v>2204</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spans="1:10">
      <c r="A15" s="22" t="s">
        <v>1789</v>
      </c>
      <c r="B15" s="23" t="s">
        <v>1790</v>
      </c>
      <c r="C15" s="45" t="s">
        <v>2205</v>
      </c>
      <c r="D15" s="396" t="s">
        <v>2009</v>
      </c>
      <c r="E15" s="12" t="s">
        <v>2206</v>
      </c>
      <c r="F15" s="107" t="s">
        <v>2207</v>
      </c>
      <c r="G15" s="107">
        <v>40</v>
      </c>
      <c r="H15" s="20">
        <v>30</v>
      </c>
      <c r="I15" s="20">
        <v>30</v>
      </c>
      <c r="J15" s="20"/>
    </row>
    <row r="16" spans="1:10">
      <c r="A16" s="28"/>
      <c r="B16" s="23" t="s">
        <v>1795</v>
      </c>
      <c r="C16" s="45"/>
      <c r="D16" s="28"/>
      <c r="E16" s="12"/>
      <c r="F16" s="107"/>
      <c r="G16" s="108"/>
      <c r="H16" s="20"/>
      <c r="I16" s="20"/>
      <c r="J16" s="20"/>
    </row>
    <row r="17" spans="1:10">
      <c r="A17" s="28"/>
      <c r="B17" s="23" t="s">
        <v>1798</v>
      </c>
      <c r="C17" s="45"/>
      <c r="D17" s="28"/>
      <c r="E17" s="12"/>
      <c r="F17" s="107"/>
      <c r="G17" s="108"/>
      <c r="H17" s="20"/>
      <c r="I17" s="20"/>
      <c r="J17" s="20"/>
    </row>
    <row r="18" spans="1:10">
      <c r="A18" s="19"/>
      <c r="B18" s="22" t="s">
        <v>1800</v>
      </c>
      <c r="C18" s="45"/>
      <c r="D18" s="28"/>
      <c r="E18" s="12"/>
      <c r="F18" s="107"/>
      <c r="G18" s="108"/>
      <c r="H18" s="20"/>
      <c r="I18" s="20"/>
      <c r="J18" s="20"/>
    </row>
    <row r="19" ht="24" customHeight="1" spans="1:10">
      <c r="A19" s="22" t="s">
        <v>1805</v>
      </c>
      <c r="B19" s="22" t="s">
        <v>1806</v>
      </c>
      <c r="C19" s="45"/>
      <c r="D19" s="28"/>
      <c r="E19" s="12"/>
      <c r="F19" s="107"/>
      <c r="G19" s="108"/>
      <c r="H19" s="20"/>
      <c r="I19" s="20"/>
      <c r="J19" s="20"/>
    </row>
    <row r="20" ht="24" customHeight="1" spans="1:10">
      <c r="A20" s="28"/>
      <c r="B20" s="22" t="s">
        <v>1810</v>
      </c>
      <c r="C20" s="45" t="s">
        <v>2208</v>
      </c>
      <c r="D20" s="28"/>
      <c r="E20" s="12" t="s">
        <v>2206</v>
      </c>
      <c r="F20" s="107"/>
      <c r="G20" s="107">
        <v>40</v>
      </c>
      <c r="H20" s="20">
        <v>30</v>
      </c>
      <c r="I20" s="20">
        <v>30</v>
      </c>
      <c r="J20" s="20"/>
    </row>
    <row r="21" ht="24" customHeight="1" spans="1:10">
      <c r="A21" s="28"/>
      <c r="B21" s="22" t="s">
        <v>1812</v>
      </c>
      <c r="C21" s="45"/>
      <c r="D21" s="28"/>
      <c r="E21" s="12"/>
      <c r="F21" s="107"/>
      <c r="G21" s="108"/>
      <c r="H21" s="20"/>
      <c r="I21" s="20"/>
      <c r="J21" s="20"/>
    </row>
    <row r="22" ht="36" customHeight="1" spans="1:10">
      <c r="A22" s="19"/>
      <c r="B22" s="33" t="s">
        <v>1814</v>
      </c>
      <c r="C22" s="45"/>
      <c r="D22" s="28"/>
      <c r="E22" s="12"/>
      <c r="F22" s="107"/>
      <c r="G22" s="108"/>
      <c r="H22" s="20"/>
      <c r="I22" s="20"/>
      <c r="J22" s="20"/>
    </row>
    <row r="23" ht="36" customHeight="1" spans="1:10">
      <c r="A23" s="34" t="s">
        <v>1816</v>
      </c>
      <c r="B23" s="35" t="s">
        <v>1817</v>
      </c>
      <c r="C23" s="45" t="s">
        <v>1903</v>
      </c>
      <c r="D23" s="28"/>
      <c r="E23" s="109" t="s">
        <v>2032</v>
      </c>
      <c r="F23" s="109"/>
      <c r="G23" s="109" t="s">
        <v>1865</v>
      </c>
      <c r="H23" s="106">
        <v>30</v>
      </c>
      <c r="I23" s="106">
        <v>30</v>
      </c>
      <c r="J23" s="40" t="s">
        <v>1724</v>
      </c>
    </row>
    <row r="24" spans="1:10">
      <c r="A24" s="4" t="s">
        <v>1868</v>
      </c>
      <c r="B24" s="7"/>
      <c r="C24" s="5"/>
      <c r="D24" s="4" t="s">
        <v>1724</v>
      </c>
      <c r="E24" s="7"/>
      <c r="F24" s="7"/>
      <c r="G24" s="7"/>
      <c r="H24" s="7"/>
      <c r="I24" s="7"/>
      <c r="J24" s="5"/>
    </row>
    <row r="25" spans="1:10">
      <c r="A25" s="4" t="s">
        <v>1869</v>
      </c>
      <c r="B25" s="7"/>
      <c r="C25" s="7"/>
      <c r="D25" s="7"/>
      <c r="E25" s="7"/>
      <c r="F25" s="7"/>
      <c r="G25" s="5"/>
      <c r="H25" s="4">
        <v>100</v>
      </c>
      <c r="I25" s="4">
        <v>100</v>
      </c>
      <c r="J25" s="41" t="s">
        <v>1870</v>
      </c>
    </row>
    <row r="26" spans="1:10">
      <c r="A26" s="37"/>
      <c r="B26" s="37"/>
      <c r="C26" s="37"/>
      <c r="D26" s="37"/>
      <c r="E26" s="37"/>
      <c r="F26" s="37"/>
      <c r="G26" s="37"/>
      <c r="H26" s="37"/>
      <c r="I26" s="37"/>
      <c r="J26" s="42"/>
    </row>
    <row r="27" spans="1:10">
      <c r="A27" s="38" t="s">
        <v>1820</v>
      </c>
      <c r="B27" s="37"/>
      <c r="C27" s="37"/>
      <c r="D27" s="37"/>
      <c r="E27" s="37"/>
      <c r="F27" s="37"/>
      <c r="G27" s="37"/>
      <c r="H27" s="37"/>
      <c r="I27" s="37"/>
      <c r="J27" s="42"/>
    </row>
    <row r="28" spans="1:1">
      <c r="A28" s="38" t="s">
        <v>1821</v>
      </c>
    </row>
    <row r="29" spans="1:1">
      <c r="A29" s="38" t="s">
        <v>1822</v>
      </c>
    </row>
    <row r="30" spans="1:1">
      <c r="A30" s="38" t="s">
        <v>1871</v>
      </c>
    </row>
    <row r="31" spans="1:1">
      <c r="A31" s="38" t="s">
        <v>1872</v>
      </c>
    </row>
    <row r="32" spans="1:1">
      <c r="A32" s="38" t="s">
        <v>1873</v>
      </c>
    </row>
    <row r="33" spans="1:1">
      <c r="A33" s="38" t="s">
        <v>1874</v>
      </c>
    </row>
  </sheetData>
  <mergeCells count="36">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opLeftCell="A4" workbookViewId="0">
      <selection activeCell="E10" sqref="E10"/>
    </sheetView>
  </sheetViews>
  <sheetFormatPr defaultColWidth="8.66666666666667" defaultRowHeight="14.25"/>
  <cols>
    <col min="3" max="3" width="14.8333333333333" customWidth="1"/>
    <col min="10" max="10" width="12.4166666666667" customWidth="1"/>
  </cols>
  <sheetData>
    <row r="1" spans="1:10">
      <c r="A1" s="1" t="s">
        <v>2209</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2210</v>
      </c>
      <c r="D4" s="7"/>
      <c r="E4" s="7"/>
      <c r="F4" s="7"/>
      <c r="G4" s="7"/>
      <c r="H4" s="7"/>
      <c r="I4" s="7"/>
      <c r="J4" s="5"/>
    </row>
    <row r="5" spans="1:10">
      <c r="A5" s="4" t="s">
        <v>1828</v>
      </c>
      <c r="B5" s="5"/>
      <c r="C5" s="8" t="s">
        <v>1729</v>
      </c>
      <c r="D5" s="7"/>
      <c r="E5" s="5"/>
      <c r="F5" s="4" t="s">
        <v>1829</v>
      </c>
      <c r="G5" s="6" t="s">
        <v>2211</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5">
        <v>36.87</v>
      </c>
      <c r="E7" s="15">
        <v>36.87</v>
      </c>
      <c r="F7" s="15">
        <v>36.87</v>
      </c>
      <c r="G7" s="4">
        <v>10</v>
      </c>
      <c r="H7" s="14">
        <v>1</v>
      </c>
      <c r="I7" s="18">
        <v>10</v>
      </c>
      <c r="J7" s="5"/>
    </row>
    <row r="8" ht="24" customHeight="1" spans="1:10">
      <c r="A8" s="10"/>
      <c r="B8" s="11"/>
      <c r="C8" s="12" t="s">
        <v>1838</v>
      </c>
      <c r="D8" s="15">
        <v>36.87</v>
      </c>
      <c r="E8" s="15">
        <v>36.87</v>
      </c>
      <c r="F8" s="15">
        <v>36.87</v>
      </c>
      <c r="G8" s="4" t="s">
        <v>1636</v>
      </c>
      <c r="H8" s="14">
        <v>1</v>
      </c>
      <c r="I8" s="18" t="s">
        <v>1636</v>
      </c>
      <c r="J8" s="5"/>
    </row>
    <row r="9" ht="24" customHeight="1" spans="1:10">
      <c r="A9" s="10"/>
      <c r="B9" s="11"/>
      <c r="C9" s="12" t="s">
        <v>1839</v>
      </c>
      <c r="D9" s="15"/>
      <c r="E9" s="15"/>
      <c r="F9" s="15"/>
      <c r="G9" s="4" t="s">
        <v>1636</v>
      </c>
      <c r="H9" s="15"/>
      <c r="I9" s="18" t="s">
        <v>1636</v>
      </c>
      <c r="J9" s="5"/>
    </row>
    <row r="10"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83" customHeight="1" spans="1:10">
      <c r="A12" s="19"/>
      <c r="B12" s="8" t="s">
        <v>2212</v>
      </c>
      <c r="C12" s="7"/>
      <c r="D12" s="7"/>
      <c r="E12" s="5"/>
      <c r="F12" s="18" t="s">
        <v>2204</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ht="36" customHeight="1" spans="1:10">
      <c r="A15" s="22" t="s">
        <v>1789</v>
      </c>
      <c r="B15" s="23" t="s">
        <v>1790</v>
      </c>
      <c r="C15" s="45" t="s">
        <v>2213</v>
      </c>
      <c r="D15" s="396" t="s">
        <v>2009</v>
      </c>
      <c r="E15" s="4" t="s">
        <v>2214</v>
      </c>
      <c r="F15" s="20" t="s">
        <v>2215</v>
      </c>
      <c r="G15" s="26" t="s">
        <v>2028</v>
      </c>
      <c r="H15" s="106">
        <v>20</v>
      </c>
      <c r="I15" s="106">
        <v>19.8</v>
      </c>
      <c r="J15" s="27" t="s">
        <v>1724</v>
      </c>
    </row>
    <row r="16" ht="24" customHeight="1" spans="1:10">
      <c r="A16" s="19"/>
      <c r="B16" s="22" t="s">
        <v>1800</v>
      </c>
      <c r="C16" s="45" t="s">
        <v>2216</v>
      </c>
      <c r="D16" s="28"/>
      <c r="E16" s="4" t="s">
        <v>2217</v>
      </c>
      <c r="F16" s="20" t="s">
        <v>1808</v>
      </c>
      <c r="G16" s="27">
        <v>36.8</v>
      </c>
      <c r="H16" s="106">
        <v>20</v>
      </c>
      <c r="I16" s="106">
        <v>19.8</v>
      </c>
      <c r="J16" s="27" t="s">
        <v>1724</v>
      </c>
    </row>
    <row r="17" ht="24" customHeight="1" spans="1:10">
      <c r="A17" s="22"/>
      <c r="B17" s="22" t="s">
        <v>1810</v>
      </c>
      <c r="C17" s="45" t="s">
        <v>2218</v>
      </c>
      <c r="D17" s="28"/>
      <c r="E17" s="4" t="s">
        <v>2219</v>
      </c>
      <c r="F17" s="20" t="s">
        <v>2215</v>
      </c>
      <c r="G17" s="27" t="s">
        <v>2220</v>
      </c>
      <c r="H17" s="106">
        <v>20</v>
      </c>
      <c r="I17" s="106">
        <v>19.8</v>
      </c>
      <c r="J17" s="27" t="s">
        <v>1724</v>
      </c>
    </row>
    <row r="18" ht="36" customHeight="1" spans="1:10">
      <c r="A18" s="34" t="s">
        <v>1816</v>
      </c>
      <c r="B18" s="35" t="s">
        <v>1817</v>
      </c>
      <c r="C18" s="45" t="s">
        <v>2091</v>
      </c>
      <c r="D18" s="28"/>
      <c r="E18" s="6" t="s">
        <v>2221</v>
      </c>
      <c r="F18" s="6" t="s">
        <v>2222</v>
      </c>
      <c r="G18" s="6" t="s">
        <v>2223</v>
      </c>
      <c r="H18" s="106">
        <v>30</v>
      </c>
      <c r="I18" s="106">
        <v>29.8</v>
      </c>
      <c r="J18" s="27" t="s">
        <v>1724</v>
      </c>
    </row>
    <row r="19" spans="1:10">
      <c r="A19" s="4" t="s">
        <v>1868</v>
      </c>
      <c r="B19" s="7"/>
      <c r="C19" s="5"/>
      <c r="D19" s="49" t="s">
        <v>1724</v>
      </c>
      <c r="E19" s="7"/>
      <c r="F19" s="7"/>
      <c r="G19" s="7"/>
      <c r="H19" s="7"/>
      <c r="I19" s="7"/>
      <c r="J19" s="5"/>
    </row>
    <row r="20" spans="1:10">
      <c r="A20" s="4" t="s">
        <v>1869</v>
      </c>
      <c r="B20" s="7"/>
      <c r="C20" s="7"/>
      <c r="D20" s="7"/>
      <c r="E20" s="7"/>
      <c r="F20" s="7"/>
      <c r="G20" s="5"/>
      <c r="H20" s="4">
        <v>100</v>
      </c>
      <c r="I20" s="4">
        <v>99.2</v>
      </c>
      <c r="J20" s="41" t="s">
        <v>1870</v>
      </c>
    </row>
    <row r="21" spans="1:10">
      <c r="A21" s="37"/>
      <c r="B21" s="37"/>
      <c r="C21" s="37"/>
      <c r="D21" s="37"/>
      <c r="E21" s="37"/>
      <c r="F21" s="37"/>
      <c r="G21" s="37"/>
      <c r="H21" s="37"/>
      <c r="I21" s="37"/>
      <c r="J21" s="42"/>
    </row>
    <row r="22" spans="1:10">
      <c r="A22" s="38" t="s">
        <v>1820</v>
      </c>
      <c r="B22" s="37"/>
      <c r="C22" s="37"/>
      <c r="D22" s="37"/>
      <c r="E22" s="37"/>
      <c r="F22" s="37"/>
      <c r="G22" s="37"/>
      <c r="H22" s="37"/>
      <c r="I22" s="37"/>
      <c r="J22" s="42"/>
    </row>
    <row r="23" spans="1:1">
      <c r="A23" s="38" t="s">
        <v>1821</v>
      </c>
    </row>
    <row r="24" spans="1:1">
      <c r="A24" s="38" t="s">
        <v>1822</v>
      </c>
    </row>
    <row r="25" spans="1:1">
      <c r="A25" s="38" t="s">
        <v>1871</v>
      </c>
    </row>
    <row r="26" spans="1:1">
      <c r="A26" s="38" t="s">
        <v>1872</v>
      </c>
    </row>
    <row r="27" spans="1:1">
      <c r="A27" s="38" t="s">
        <v>1873</v>
      </c>
    </row>
    <row r="28" spans="1:1">
      <c r="A28" s="38" t="s">
        <v>1874</v>
      </c>
    </row>
  </sheetData>
  <mergeCells count="35">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D15:D18"/>
    <mergeCell ref="G13:G14"/>
    <mergeCell ref="H13:H14"/>
    <mergeCell ref="I13:I14"/>
    <mergeCell ref="J13:J14"/>
    <mergeCell ref="A6:B10"/>
  </mergeCells>
  <pageMargins left="0.75" right="0.75" top="1" bottom="1" header="0.5" footer="0.5"/>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19" workbookViewId="0">
      <selection activeCell="O9" sqref="O9"/>
    </sheetView>
  </sheetViews>
  <sheetFormatPr defaultColWidth="8.66666666666667" defaultRowHeight="14.25"/>
  <cols>
    <col min="3" max="3" width="14.25" customWidth="1"/>
    <col min="10" max="10" width="12.6666666666667" customWidth="1"/>
  </cols>
  <sheetData>
    <row r="1" spans="1:10">
      <c r="A1" s="1" t="s">
        <v>2224</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2225</v>
      </c>
      <c r="D4" s="7"/>
      <c r="E4" s="7"/>
      <c r="F4" s="7"/>
      <c r="G4" s="7"/>
      <c r="H4" s="7"/>
      <c r="I4" s="7"/>
      <c r="J4" s="5"/>
    </row>
    <row r="5" spans="1:10">
      <c r="A5" s="4" t="s">
        <v>1828</v>
      </c>
      <c r="B5" s="5"/>
      <c r="C5" s="6" t="s">
        <v>1729</v>
      </c>
      <c r="D5" s="7"/>
      <c r="E5" s="5"/>
      <c r="F5" s="4" t="s">
        <v>1829</v>
      </c>
      <c r="G5" s="6" t="s">
        <v>2226</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8">
        <v>30</v>
      </c>
      <c r="E7" s="18">
        <v>30</v>
      </c>
      <c r="F7" s="18">
        <v>30</v>
      </c>
      <c r="G7" s="4">
        <v>10</v>
      </c>
      <c r="H7" s="18">
        <v>30</v>
      </c>
      <c r="I7" s="18">
        <v>10</v>
      </c>
      <c r="J7" s="5"/>
    </row>
    <row r="8" ht="24" customHeight="1" spans="1:10">
      <c r="A8" s="10"/>
      <c r="B8" s="11"/>
      <c r="C8" s="12" t="s">
        <v>1838</v>
      </c>
      <c r="D8" s="18">
        <v>30</v>
      </c>
      <c r="E8" s="18">
        <v>30</v>
      </c>
      <c r="F8" s="18">
        <v>30</v>
      </c>
      <c r="G8" s="4" t="s">
        <v>1636</v>
      </c>
      <c r="H8" s="18"/>
      <c r="I8" s="18" t="s">
        <v>1636</v>
      </c>
      <c r="J8" s="5"/>
    </row>
    <row r="9" ht="24" customHeight="1" spans="1:10">
      <c r="A9" s="10"/>
      <c r="B9" s="11"/>
      <c r="C9" s="12" t="s">
        <v>1839</v>
      </c>
      <c r="D9" s="18"/>
      <c r="E9" s="18"/>
      <c r="F9" s="18"/>
      <c r="G9" s="4" t="s">
        <v>1636</v>
      </c>
      <c r="H9" s="18"/>
      <c r="I9" s="18" t="s">
        <v>1636</v>
      </c>
      <c r="J9" s="5"/>
    </row>
    <row r="10"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72" customHeight="1" spans="1:10">
      <c r="A12" s="19"/>
      <c r="B12" s="6" t="s">
        <v>2227</v>
      </c>
      <c r="C12" s="7"/>
      <c r="D12" s="7"/>
      <c r="E12" s="5"/>
      <c r="F12" s="18" t="s">
        <v>2227</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ht="24" customHeight="1" spans="1:10">
      <c r="A15" s="22" t="s">
        <v>1789</v>
      </c>
      <c r="B15" s="23" t="s">
        <v>1790</v>
      </c>
      <c r="C15" s="45" t="s">
        <v>2228</v>
      </c>
      <c r="D15" s="396" t="s">
        <v>2009</v>
      </c>
      <c r="E15" s="4">
        <v>100</v>
      </c>
      <c r="F15" s="20" t="s">
        <v>1794</v>
      </c>
      <c r="G15" s="27">
        <v>100</v>
      </c>
      <c r="H15" s="27">
        <v>10</v>
      </c>
      <c r="I15" s="27">
        <v>10</v>
      </c>
      <c r="J15" s="27" t="s">
        <v>1850</v>
      </c>
    </row>
    <row r="16" ht="36" customHeight="1" spans="1:10">
      <c r="A16" s="28"/>
      <c r="B16" s="23" t="s">
        <v>1795</v>
      </c>
      <c r="C16" s="45" t="s">
        <v>2229</v>
      </c>
      <c r="D16" s="28"/>
      <c r="E16" s="4">
        <v>100</v>
      </c>
      <c r="F16" s="20" t="s">
        <v>1794</v>
      </c>
      <c r="G16" s="27">
        <v>100</v>
      </c>
      <c r="H16" s="27">
        <v>10</v>
      </c>
      <c r="I16" s="27">
        <v>10</v>
      </c>
      <c r="J16" s="27" t="s">
        <v>1850</v>
      </c>
    </row>
    <row r="17" ht="36" customHeight="1" spans="1:10">
      <c r="A17" s="28"/>
      <c r="B17" s="23" t="s">
        <v>1798</v>
      </c>
      <c r="C17" s="45" t="s">
        <v>2230</v>
      </c>
      <c r="D17" s="28"/>
      <c r="E17" s="4" t="s">
        <v>2231</v>
      </c>
      <c r="F17" s="20" t="s">
        <v>1935</v>
      </c>
      <c r="G17" s="27">
        <v>100</v>
      </c>
      <c r="H17" s="27">
        <v>10</v>
      </c>
      <c r="I17" s="27">
        <v>10</v>
      </c>
      <c r="J17" s="27" t="s">
        <v>1850</v>
      </c>
    </row>
    <row r="18" ht="24" customHeight="1" spans="1:10">
      <c r="A18" s="19"/>
      <c r="B18" s="22" t="s">
        <v>1800</v>
      </c>
      <c r="C18" s="45" t="s">
        <v>2232</v>
      </c>
      <c r="D18" s="28"/>
      <c r="E18" s="18">
        <v>30</v>
      </c>
      <c r="F18" s="20" t="s">
        <v>1808</v>
      </c>
      <c r="G18" s="105">
        <v>30</v>
      </c>
      <c r="H18" s="27">
        <v>10</v>
      </c>
      <c r="I18" s="27">
        <v>10</v>
      </c>
      <c r="J18" s="27" t="s">
        <v>1850</v>
      </c>
    </row>
    <row r="19" ht="24" customHeight="1" spans="1:10">
      <c r="A19" s="22" t="s">
        <v>1805</v>
      </c>
      <c r="B19" s="22" t="s">
        <v>1806</v>
      </c>
      <c r="C19" s="45" t="s">
        <v>2233</v>
      </c>
      <c r="D19" s="28"/>
      <c r="E19" s="4" t="s">
        <v>2234</v>
      </c>
      <c r="F19" s="27" t="s">
        <v>2235</v>
      </c>
      <c r="G19" s="27" t="s">
        <v>2236</v>
      </c>
      <c r="H19" s="27">
        <v>10</v>
      </c>
      <c r="I19" s="27">
        <v>10</v>
      </c>
      <c r="J19" s="27" t="s">
        <v>1850</v>
      </c>
    </row>
    <row r="20" ht="24" customHeight="1" spans="1:10">
      <c r="A20" s="28"/>
      <c r="B20" s="22" t="s">
        <v>1810</v>
      </c>
      <c r="C20" s="45" t="s">
        <v>2237</v>
      </c>
      <c r="D20" s="28"/>
      <c r="E20" s="4" t="s">
        <v>2238</v>
      </c>
      <c r="F20" s="27" t="s">
        <v>2235</v>
      </c>
      <c r="G20" s="27" t="s">
        <v>2236</v>
      </c>
      <c r="H20" s="27">
        <v>10</v>
      </c>
      <c r="I20" s="27">
        <v>10</v>
      </c>
      <c r="J20" s="27" t="s">
        <v>1850</v>
      </c>
    </row>
    <row r="21" ht="24" customHeight="1" spans="1:10">
      <c r="A21" s="28"/>
      <c r="B21" s="22" t="s">
        <v>1812</v>
      </c>
      <c r="C21" s="45" t="s">
        <v>2239</v>
      </c>
      <c r="D21" s="28"/>
      <c r="E21" s="4" t="s">
        <v>2240</v>
      </c>
      <c r="F21" s="27" t="s">
        <v>2235</v>
      </c>
      <c r="G21" s="27" t="s">
        <v>2236</v>
      </c>
      <c r="H21" s="27">
        <v>10</v>
      </c>
      <c r="I21" s="27">
        <v>10</v>
      </c>
      <c r="J21" s="27" t="s">
        <v>1850</v>
      </c>
    </row>
    <row r="22" ht="48" customHeight="1" spans="1:10">
      <c r="A22" s="19"/>
      <c r="B22" s="33" t="s">
        <v>1814</v>
      </c>
      <c r="C22" s="45" t="s">
        <v>2241</v>
      </c>
      <c r="D22" s="28"/>
      <c r="E22" s="4" t="s">
        <v>2242</v>
      </c>
      <c r="F22" s="27" t="s">
        <v>2235</v>
      </c>
      <c r="G22" s="27" t="s">
        <v>2236</v>
      </c>
      <c r="H22" s="27">
        <v>10</v>
      </c>
      <c r="I22" s="27">
        <v>10</v>
      </c>
      <c r="J22" s="27" t="s">
        <v>1850</v>
      </c>
    </row>
    <row r="23" ht="48" customHeight="1" spans="1:10">
      <c r="A23" s="34" t="s">
        <v>1816</v>
      </c>
      <c r="B23" s="35" t="s">
        <v>1817</v>
      </c>
      <c r="C23" s="45" t="s">
        <v>2243</v>
      </c>
      <c r="D23" s="28"/>
      <c r="E23" s="8" t="s">
        <v>2244</v>
      </c>
      <c r="F23" s="20">
        <v>85</v>
      </c>
      <c r="G23" s="20" t="s">
        <v>1794</v>
      </c>
      <c r="H23" s="27">
        <v>10</v>
      </c>
      <c r="I23" s="27">
        <v>10</v>
      </c>
      <c r="J23" s="27" t="s">
        <v>1850</v>
      </c>
    </row>
    <row r="24" spans="1:10">
      <c r="A24" s="4" t="s">
        <v>1868</v>
      </c>
      <c r="B24" s="7"/>
      <c r="C24" s="5"/>
      <c r="D24" s="80" t="s">
        <v>2245</v>
      </c>
      <c r="E24" s="7"/>
      <c r="F24" s="7"/>
      <c r="G24" s="7"/>
      <c r="H24" s="7"/>
      <c r="I24" s="7"/>
      <c r="J24" s="5"/>
    </row>
    <row r="25" spans="1:10">
      <c r="A25" s="4" t="s">
        <v>1869</v>
      </c>
      <c r="B25" s="7"/>
      <c r="C25" s="7"/>
      <c r="D25" s="7"/>
      <c r="E25" s="7"/>
      <c r="F25" s="7"/>
      <c r="G25" s="5"/>
      <c r="H25" s="4">
        <v>100</v>
      </c>
      <c r="I25" s="4">
        <v>100</v>
      </c>
      <c r="J25" s="41" t="s">
        <v>1870</v>
      </c>
    </row>
    <row r="26" spans="1:10">
      <c r="A26" s="37"/>
      <c r="B26" s="37"/>
      <c r="C26" s="37"/>
      <c r="D26" s="37"/>
      <c r="E26" s="37"/>
      <c r="F26" s="37"/>
      <c r="G26" s="37"/>
      <c r="H26" s="37"/>
      <c r="I26" s="37"/>
      <c r="J26" s="42"/>
    </row>
    <row r="27" spans="1:10">
      <c r="A27" s="38" t="s">
        <v>1820</v>
      </c>
      <c r="B27" s="37"/>
      <c r="C27" s="37"/>
      <c r="D27" s="37"/>
      <c r="E27" s="37"/>
      <c r="F27" s="37"/>
      <c r="G27" s="37"/>
      <c r="H27" s="37"/>
      <c r="I27" s="37"/>
      <c r="J27" s="42"/>
    </row>
    <row r="28" spans="1:1">
      <c r="A28" s="38" t="s">
        <v>1821</v>
      </c>
    </row>
    <row r="29" spans="1:1">
      <c r="A29" s="38" t="s">
        <v>1822</v>
      </c>
    </row>
    <row r="30" spans="1:1">
      <c r="A30" s="38" t="s">
        <v>1871</v>
      </c>
    </row>
    <row r="31" spans="1:1">
      <c r="A31" s="38" t="s">
        <v>1872</v>
      </c>
    </row>
    <row r="32" spans="1:1">
      <c r="A32" s="38" t="s">
        <v>1873</v>
      </c>
    </row>
    <row r="33" spans="1:1">
      <c r="A33" s="38" t="s">
        <v>1874</v>
      </c>
    </row>
  </sheetData>
  <mergeCells count="36">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4" workbookViewId="0">
      <selection activeCell="H13" sqref="H13:H14"/>
    </sheetView>
  </sheetViews>
  <sheetFormatPr defaultColWidth="8.66666666666667" defaultRowHeight="14.25"/>
  <cols>
    <col min="3" max="3" width="14" customWidth="1"/>
    <col min="10" max="10" width="13.0833333333333" customWidth="1"/>
  </cols>
  <sheetData>
    <row r="1" spans="1:10">
      <c r="A1" s="1" t="s">
        <v>2246</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1777</v>
      </c>
      <c r="D4" s="7"/>
      <c r="E4" s="7"/>
      <c r="F4" s="7"/>
      <c r="G4" s="7"/>
      <c r="H4" s="7"/>
      <c r="I4" s="7"/>
      <c r="J4" s="5"/>
    </row>
    <row r="5" spans="1:10">
      <c r="A5" s="4" t="s">
        <v>1828</v>
      </c>
      <c r="B5" s="5"/>
      <c r="C5" s="6" t="s">
        <v>1729</v>
      </c>
      <c r="D5" s="7"/>
      <c r="E5" s="5"/>
      <c r="F5" s="4" t="s">
        <v>1829</v>
      </c>
      <c r="G5" s="6" t="s">
        <v>2226</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8">
        <v>145.36</v>
      </c>
      <c r="E7" s="18">
        <v>145.36</v>
      </c>
      <c r="F7" s="18">
        <v>145.36</v>
      </c>
      <c r="G7" s="4">
        <v>10</v>
      </c>
      <c r="H7" s="50">
        <v>1</v>
      </c>
      <c r="I7" s="18">
        <v>10</v>
      </c>
      <c r="J7" s="5"/>
    </row>
    <row r="8" ht="24" customHeight="1" spans="1:10">
      <c r="A8" s="10"/>
      <c r="B8" s="11"/>
      <c r="C8" s="12" t="s">
        <v>1838</v>
      </c>
      <c r="D8" s="18">
        <v>145.36</v>
      </c>
      <c r="E8" s="18">
        <v>145.36</v>
      </c>
      <c r="F8" s="18">
        <v>145.36</v>
      </c>
      <c r="G8" s="4" t="s">
        <v>1636</v>
      </c>
      <c r="H8" s="50">
        <v>1</v>
      </c>
      <c r="I8" s="18" t="s">
        <v>1636</v>
      </c>
      <c r="J8" s="5"/>
    </row>
    <row r="9" ht="24" customHeight="1" spans="1:10">
      <c r="A9" s="10"/>
      <c r="B9" s="11"/>
      <c r="C9" s="12" t="s">
        <v>1839</v>
      </c>
      <c r="D9" s="18" t="s">
        <v>1636</v>
      </c>
      <c r="E9" s="18" t="s">
        <v>1636</v>
      </c>
      <c r="F9" s="18" t="s">
        <v>1636</v>
      </c>
      <c r="G9" s="4" t="s">
        <v>1636</v>
      </c>
      <c r="H9" s="4" t="s">
        <v>1636</v>
      </c>
      <c r="I9" s="18" t="s">
        <v>1636</v>
      </c>
      <c r="J9" s="5"/>
    </row>
    <row r="10" spans="1:10">
      <c r="A10" s="16"/>
      <c r="B10" s="17"/>
      <c r="C10" s="12" t="s">
        <v>1840</v>
      </c>
      <c r="D10" s="18" t="s">
        <v>1636</v>
      </c>
      <c r="E10" s="18" t="s">
        <v>1636</v>
      </c>
      <c r="F10" s="18" t="s">
        <v>1636</v>
      </c>
      <c r="G10" s="4" t="s">
        <v>1636</v>
      </c>
      <c r="H10" s="4" t="s">
        <v>1636</v>
      </c>
      <c r="I10" s="18" t="s">
        <v>1636</v>
      </c>
      <c r="J10" s="5"/>
    </row>
    <row r="11" spans="1:10">
      <c r="A11" s="4" t="s">
        <v>1841</v>
      </c>
      <c r="B11" s="4" t="s">
        <v>1842</v>
      </c>
      <c r="C11" s="7"/>
      <c r="D11" s="7"/>
      <c r="E11" s="5"/>
      <c r="F11" s="18" t="s">
        <v>1741</v>
      </c>
      <c r="G11" s="7"/>
      <c r="H11" s="7"/>
      <c r="I11" s="7"/>
      <c r="J11" s="5"/>
    </row>
    <row r="12" ht="74" customHeight="1" spans="1:10">
      <c r="A12" s="19"/>
      <c r="B12" s="8" t="s">
        <v>2247</v>
      </c>
      <c r="C12" s="7"/>
      <c r="D12" s="7"/>
      <c r="E12" s="5"/>
      <c r="F12" s="18" t="s">
        <v>1778</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spans="1:10">
      <c r="A15" s="22" t="s">
        <v>1789</v>
      </c>
      <c r="B15" s="23" t="s">
        <v>1790</v>
      </c>
      <c r="C15" s="45" t="s">
        <v>2248</v>
      </c>
      <c r="D15" s="396" t="s">
        <v>2009</v>
      </c>
      <c r="E15" s="4">
        <f>100</f>
        <v>100</v>
      </c>
      <c r="F15" s="20" t="s">
        <v>1794</v>
      </c>
      <c r="G15" s="26">
        <v>1</v>
      </c>
      <c r="H15" s="27">
        <v>20</v>
      </c>
      <c r="I15" s="27">
        <v>20</v>
      </c>
      <c r="J15" s="27" t="s">
        <v>1850</v>
      </c>
    </row>
    <row r="16" spans="1:10">
      <c r="A16" s="19"/>
      <c r="B16" s="23" t="s">
        <v>1798</v>
      </c>
      <c r="C16" s="45" t="s">
        <v>2249</v>
      </c>
      <c r="D16" s="28"/>
      <c r="E16" s="4">
        <v>4</v>
      </c>
      <c r="F16" s="20" t="s">
        <v>2250</v>
      </c>
      <c r="G16" s="26">
        <v>1</v>
      </c>
      <c r="H16" s="27">
        <v>20</v>
      </c>
      <c r="I16" s="27">
        <v>20</v>
      </c>
      <c r="J16" s="27" t="s">
        <v>1850</v>
      </c>
    </row>
    <row r="17" ht="24" customHeight="1" spans="1:10">
      <c r="A17" s="22" t="s">
        <v>1805</v>
      </c>
      <c r="B17" s="22" t="s">
        <v>1810</v>
      </c>
      <c r="C17" s="45" t="s">
        <v>2251</v>
      </c>
      <c r="D17" s="28"/>
      <c r="E17" s="4">
        <v>242</v>
      </c>
      <c r="F17" s="20" t="s">
        <v>2252</v>
      </c>
      <c r="G17" s="26">
        <v>1</v>
      </c>
      <c r="H17" s="27">
        <v>10</v>
      </c>
      <c r="I17" s="27">
        <v>10</v>
      </c>
      <c r="J17" s="27" t="s">
        <v>1850</v>
      </c>
    </row>
    <row r="18" ht="36" customHeight="1" spans="1:10">
      <c r="A18" s="19"/>
      <c r="B18" s="33" t="s">
        <v>1814</v>
      </c>
      <c r="C18" s="45" t="s">
        <v>2253</v>
      </c>
      <c r="D18" s="28"/>
      <c r="E18" s="4">
        <v>4</v>
      </c>
      <c r="F18" s="20" t="s">
        <v>2250</v>
      </c>
      <c r="G18" s="26">
        <v>1</v>
      </c>
      <c r="H18" s="27">
        <v>15</v>
      </c>
      <c r="I18" s="27">
        <v>15</v>
      </c>
      <c r="J18" s="27" t="s">
        <v>1850</v>
      </c>
    </row>
    <row r="19" ht="36" customHeight="1" spans="1:10">
      <c r="A19" s="34" t="s">
        <v>1816</v>
      </c>
      <c r="B19" s="35" t="s">
        <v>1817</v>
      </c>
      <c r="C19" s="45" t="s">
        <v>2254</v>
      </c>
      <c r="D19" s="28"/>
      <c r="E19" s="6" t="s">
        <v>1793</v>
      </c>
      <c r="F19" s="6" t="s">
        <v>1794</v>
      </c>
      <c r="G19" s="26">
        <v>1</v>
      </c>
      <c r="H19" s="102">
        <v>25</v>
      </c>
      <c r="I19" s="102">
        <v>25</v>
      </c>
      <c r="J19" s="27" t="s">
        <v>1850</v>
      </c>
    </row>
    <row r="20" spans="1:10">
      <c r="A20" s="4" t="s">
        <v>1868</v>
      </c>
      <c r="B20" s="7"/>
      <c r="C20" s="5"/>
      <c r="D20" s="4" t="s">
        <v>1724</v>
      </c>
      <c r="E20" s="7"/>
      <c r="F20" s="7"/>
      <c r="G20" s="7"/>
      <c r="H20" s="7"/>
      <c r="I20" s="7"/>
      <c r="J20" s="5"/>
    </row>
    <row r="21" spans="1:10">
      <c r="A21" s="4" t="s">
        <v>1869</v>
      </c>
      <c r="B21" s="7"/>
      <c r="C21" s="7"/>
      <c r="D21" s="7"/>
      <c r="E21" s="7"/>
      <c r="F21" s="7"/>
      <c r="G21" s="5"/>
      <c r="H21" s="4">
        <v>100</v>
      </c>
      <c r="I21" s="4">
        <v>100</v>
      </c>
      <c r="J21" s="41" t="s">
        <v>2166</v>
      </c>
    </row>
    <row r="22" spans="1:10">
      <c r="A22" s="37"/>
      <c r="B22" s="37"/>
      <c r="C22" s="37"/>
      <c r="D22" s="37"/>
      <c r="E22" s="37"/>
      <c r="F22" s="37"/>
      <c r="G22" s="37"/>
      <c r="H22" s="37"/>
      <c r="I22" s="37"/>
      <c r="J22" s="42"/>
    </row>
    <row r="23" spans="1:10">
      <c r="A23" s="38" t="s">
        <v>1820</v>
      </c>
      <c r="B23" s="37"/>
      <c r="C23" s="37"/>
      <c r="D23" s="37"/>
      <c r="E23" s="37"/>
      <c r="F23" s="37"/>
      <c r="G23" s="37"/>
      <c r="H23" s="37"/>
      <c r="I23" s="37"/>
      <c r="J23" s="42"/>
    </row>
    <row r="24" spans="1:1">
      <c r="A24" s="38" t="s">
        <v>1821</v>
      </c>
    </row>
    <row r="25" spans="1:1">
      <c r="A25" s="38" t="s">
        <v>1822</v>
      </c>
    </row>
    <row r="26" spans="1:1">
      <c r="A26" s="38" t="s">
        <v>1871</v>
      </c>
    </row>
    <row r="27" spans="1:1">
      <c r="A27" s="38" t="s">
        <v>1872</v>
      </c>
    </row>
    <row r="28" spans="1:1">
      <c r="A28" s="38" t="s">
        <v>1873</v>
      </c>
    </row>
    <row r="29" spans="1:1">
      <c r="A29" s="38" t="s">
        <v>1874</v>
      </c>
    </row>
  </sheetData>
  <mergeCells count="36">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D15:D19"/>
    <mergeCell ref="G13:G14"/>
    <mergeCell ref="H13:H14"/>
    <mergeCell ref="I13:I14"/>
    <mergeCell ref="J13:J14"/>
    <mergeCell ref="A6:B10"/>
  </mergeCells>
  <pageMargins left="0.75" right="0.75" top="1" bottom="1" header="0.5" footer="0.5"/>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E17" sqref="E17"/>
    </sheetView>
  </sheetViews>
  <sheetFormatPr defaultColWidth="8.66666666666667" defaultRowHeight="14.25"/>
  <cols>
    <col min="3" max="3" width="13.75" customWidth="1"/>
    <col min="10" max="10" width="11.5" customWidth="1"/>
  </cols>
  <sheetData>
    <row r="1" spans="1:10">
      <c r="A1" s="1" t="s">
        <v>2255</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2256</v>
      </c>
      <c r="D4" s="7"/>
      <c r="E4" s="7"/>
      <c r="F4" s="7"/>
      <c r="G4" s="7"/>
      <c r="H4" s="7"/>
      <c r="I4" s="7"/>
      <c r="J4" s="5"/>
    </row>
    <row r="5" spans="1:10">
      <c r="A5" s="4" t="s">
        <v>1828</v>
      </c>
      <c r="B5" s="5"/>
      <c r="C5" s="6" t="s">
        <v>1729</v>
      </c>
      <c r="D5" s="7"/>
      <c r="E5" s="5"/>
      <c r="F5" s="4" t="s">
        <v>1829</v>
      </c>
      <c r="G5" s="6" t="s">
        <v>2226</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8">
        <v>7.25</v>
      </c>
      <c r="E7" s="18">
        <v>7.25</v>
      </c>
      <c r="F7" s="18">
        <v>7.25</v>
      </c>
      <c r="G7" s="4">
        <v>10</v>
      </c>
      <c r="H7" s="50">
        <v>1</v>
      </c>
      <c r="I7" s="18">
        <v>10</v>
      </c>
      <c r="J7" s="5"/>
    </row>
    <row r="8" ht="24" customHeight="1" spans="1:10">
      <c r="A8" s="10"/>
      <c r="B8" s="11"/>
      <c r="C8" s="12" t="s">
        <v>1838</v>
      </c>
      <c r="D8" s="18">
        <v>7.25</v>
      </c>
      <c r="E8" s="18">
        <v>7.25</v>
      </c>
      <c r="F8" s="18">
        <v>7.25</v>
      </c>
      <c r="G8" s="4" t="s">
        <v>1636</v>
      </c>
      <c r="H8" s="50">
        <v>1</v>
      </c>
      <c r="I8" s="18" t="s">
        <v>1636</v>
      </c>
      <c r="J8" s="5"/>
    </row>
    <row r="9" ht="24" customHeight="1" spans="1:10">
      <c r="A9" s="10"/>
      <c r="B9" s="11"/>
      <c r="C9" s="12" t="s">
        <v>1839</v>
      </c>
      <c r="D9" s="18" t="s">
        <v>1636</v>
      </c>
      <c r="E9" s="18" t="s">
        <v>1636</v>
      </c>
      <c r="F9" s="18" t="s">
        <v>1636</v>
      </c>
      <c r="G9" s="4" t="s">
        <v>1636</v>
      </c>
      <c r="H9" s="4" t="s">
        <v>1636</v>
      </c>
      <c r="I9" s="18" t="s">
        <v>1636</v>
      </c>
      <c r="J9" s="5"/>
    </row>
    <row r="10" spans="1:10">
      <c r="A10" s="16"/>
      <c r="B10" s="17"/>
      <c r="C10" s="12" t="s">
        <v>1840</v>
      </c>
      <c r="D10" s="18" t="s">
        <v>1636</v>
      </c>
      <c r="E10" s="18" t="s">
        <v>1636</v>
      </c>
      <c r="F10" s="18" t="s">
        <v>1636</v>
      </c>
      <c r="G10" s="4" t="s">
        <v>1636</v>
      </c>
      <c r="H10" s="4" t="s">
        <v>1636</v>
      </c>
      <c r="I10" s="18" t="s">
        <v>1636</v>
      </c>
      <c r="J10" s="5"/>
    </row>
    <row r="11" spans="1:10">
      <c r="A11" s="4" t="s">
        <v>1841</v>
      </c>
      <c r="B11" s="4" t="s">
        <v>1842</v>
      </c>
      <c r="C11" s="7"/>
      <c r="D11" s="7"/>
      <c r="E11" s="5"/>
      <c r="F11" s="18" t="s">
        <v>1741</v>
      </c>
      <c r="G11" s="7"/>
      <c r="H11" s="7"/>
      <c r="I11" s="7"/>
      <c r="J11" s="5"/>
    </row>
    <row r="12" ht="71" customHeight="1" spans="1:10">
      <c r="A12" s="19"/>
      <c r="B12" s="6" t="s">
        <v>2257</v>
      </c>
      <c r="C12" s="7"/>
      <c r="D12" s="7"/>
      <c r="E12" s="5"/>
      <c r="F12" s="18" t="s">
        <v>2257</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spans="1:10">
      <c r="A15" s="22" t="s">
        <v>1789</v>
      </c>
      <c r="B15" s="23" t="s">
        <v>1790</v>
      </c>
      <c r="C15" s="45" t="s">
        <v>2258</v>
      </c>
      <c r="D15" s="396" t="s">
        <v>2009</v>
      </c>
      <c r="E15" s="4" t="s">
        <v>2259</v>
      </c>
      <c r="F15" s="20" t="s">
        <v>2260</v>
      </c>
      <c r="G15" s="27" t="s">
        <v>2259</v>
      </c>
      <c r="H15" s="27">
        <v>20</v>
      </c>
      <c r="I15" s="27">
        <v>20</v>
      </c>
      <c r="J15" s="27" t="s">
        <v>1850</v>
      </c>
    </row>
    <row r="16" ht="24" customHeight="1" spans="1:10">
      <c r="A16" s="28"/>
      <c r="B16" s="23" t="s">
        <v>1795</v>
      </c>
      <c r="C16" s="45" t="s">
        <v>2261</v>
      </c>
      <c r="D16" s="28"/>
      <c r="E16" s="4">
        <v>100</v>
      </c>
      <c r="F16" s="20" t="s">
        <v>1794</v>
      </c>
      <c r="G16" s="27">
        <v>100</v>
      </c>
      <c r="H16" s="27">
        <v>20</v>
      </c>
      <c r="I16" s="27">
        <v>20</v>
      </c>
      <c r="J16" s="27" t="s">
        <v>1850</v>
      </c>
    </row>
    <row r="17" spans="1:10">
      <c r="A17" s="19"/>
      <c r="B17" s="23" t="s">
        <v>1798</v>
      </c>
      <c r="C17" s="45" t="s">
        <v>2262</v>
      </c>
      <c r="D17" s="28"/>
      <c r="E17" s="4">
        <v>100</v>
      </c>
      <c r="F17" s="20" t="s">
        <v>1794</v>
      </c>
      <c r="G17" s="27">
        <v>100</v>
      </c>
      <c r="H17" s="27">
        <v>20</v>
      </c>
      <c r="I17" s="27">
        <v>20</v>
      </c>
      <c r="J17" s="27" t="s">
        <v>1850</v>
      </c>
    </row>
    <row r="18" ht="24" customHeight="1" spans="1:10">
      <c r="A18" s="22" t="s">
        <v>1805</v>
      </c>
      <c r="B18" s="22" t="s">
        <v>1810</v>
      </c>
      <c r="C18" s="45" t="s">
        <v>2263</v>
      </c>
      <c r="D18" s="28"/>
      <c r="E18" s="4" t="s">
        <v>2264</v>
      </c>
      <c r="F18" s="4" t="s">
        <v>2264</v>
      </c>
      <c r="G18" s="4" t="s">
        <v>2264</v>
      </c>
      <c r="H18" s="27">
        <v>20</v>
      </c>
      <c r="I18" s="27">
        <v>20</v>
      </c>
      <c r="J18" s="27" t="s">
        <v>1850</v>
      </c>
    </row>
    <row r="19" ht="36" customHeight="1" spans="1:10">
      <c r="A19" s="34" t="s">
        <v>1816</v>
      </c>
      <c r="B19" s="35" t="s">
        <v>1817</v>
      </c>
      <c r="C19" s="45" t="s">
        <v>2265</v>
      </c>
      <c r="D19" s="28"/>
      <c r="E19" s="6" t="s">
        <v>2266</v>
      </c>
      <c r="F19" s="6" t="s">
        <v>2266</v>
      </c>
      <c r="G19" s="6" t="s">
        <v>2266</v>
      </c>
      <c r="H19" s="102">
        <v>10</v>
      </c>
      <c r="I19" s="102">
        <v>10</v>
      </c>
      <c r="J19" s="40" t="s">
        <v>1850</v>
      </c>
    </row>
    <row r="20" spans="1:10">
      <c r="A20" s="4" t="s">
        <v>1868</v>
      </c>
      <c r="B20" s="7"/>
      <c r="C20" s="5"/>
      <c r="D20" s="4" t="s">
        <v>1724</v>
      </c>
      <c r="E20" s="7"/>
      <c r="F20" s="7"/>
      <c r="G20" s="7"/>
      <c r="H20" s="7"/>
      <c r="I20" s="7"/>
      <c r="J20" s="5"/>
    </row>
    <row r="21" spans="1:10">
      <c r="A21" s="4" t="s">
        <v>1869</v>
      </c>
      <c r="B21" s="7"/>
      <c r="C21" s="7"/>
      <c r="D21" s="7"/>
      <c r="E21" s="7"/>
      <c r="F21" s="7"/>
      <c r="G21" s="5"/>
      <c r="H21" s="4">
        <v>100</v>
      </c>
      <c r="I21" s="4">
        <v>100</v>
      </c>
      <c r="J21" s="41" t="s">
        <v>1870</v>
      </c>
    </row>
    <row r="22" spans="1:10">
      <c r="A22" s="37"/>
      <c r="B22" s="37"/>
      <c r="C22" s="37"/>
      <c r="D22" s="37"/>
      <c r="E22" s="37"/>
      <c r="F22" s="37"/>
      <c r="G22" s="37"/>
      <c r="H22" s="37"/>
      <c r="I22" s="37"/>
      <c r="J22" s="42"/>
    </row>
    <row r="23" spans="1:10">
      <c r="A23" s="38" t="s">
        <v>1820</v>
      </c>
      <c r="B23" s="37"/>
      <c r="C23" s="37"/>
      <c r="D23" s="37"/>
      <c r="E23" s="37"/>
      <c r="F23" s="37"/>
      <c r="G23" s="37"/>
      <c r="H23" s="37"/>
      <c r="I23" s="37"/>
      <c r="J23" s="42"/>
    </row>
    <row r="24" spans="1:1">
      <c r="A24" s="38" t="s">
        <v>1821</v>
      </c>
    </row>
    <row r="25" spans="1:1">
      <c r="A25" s="38" t="s">
        <v>1822</v>
      </c>
    </row>
    <row r="26" spans="1:1">
      <c r="A26" s="38" t="s">
        <v>1871</v>
      </c>
    </row>
    <row r="27" spans="1:1">
      <c r="A27" s="38" t="s">
        <v>1872</v>
      </c>
    </row>
    <row r="28" spans="1:1">
      <c r="A28" s="38" t="s">
        <v>1873</v>
      </c>
    </row>
    <row r="29" spans="1:1">
      <c r="A29" s="38" t="s">
        <v>1874</v>
      </c>
    </row>
  </sheetData>
  <mergeCells count="35">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D15:D19"/>
    <mergeCell ref="G13:G14"/>
    <mergeCell ref="H13:H14"/>
    <mergeCell ref="I13:I14"/>
    <mergeCell ref="J13:J14"/>
    <mergeCell ref="A6:B10"/>
  </mergeCells>
  <pageMargins left="0.75" right="0.75" top="1" bottom="1" header="0.5" footer="0.5"/>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7" workbookViewId="0">
      <selection activeCell="F12" sqref="F12:J12"/>
    </sheetView>
  </sheetViews>
  <sheetFormatPr defaultColWidth="8.66666666666667" defaultRowHeight="14.25"/>
  <cols>
    <col min="3" max="3" width="12.5833333333333" customWidth="1"/>
    <col min="10" max="10" width="13.1666666666667" customWidth="1"/>
  </cols>
  <sheetData>
    <row r="1" spans="1:10">
      <c r="A1" s="1" t="s">
        <v>2267</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2268</v>
      </c>
      <c r="D4" s="7"/>
      <c r="E4" s="7"/>
      <c r="F4" s="7"/>
      <c r="G4" s="7"/>
      <c r="H4" s="7"/>
      <c r="I4" s="7"/>
      <c r="J4" s="5"/>
    </row>
    <row r="5" spans="1:10">
      <c r="A5" s="4" t="s">
        <v>1828</v>
      </c>
      <c r="B5" s="5"/>
      <c r="C5" s="6" t="s">
        <v>1729</v>
      </c>
      <c r="D5" s="7"/>
      <c r="E5" s="5"/>
      <c r="F5" s="4" t="s">
        <v>1829</v>
      </c>
      <c r="G5" s="6" t="s">
        <v>2226</v>
      </c>
      <c r="H5" s="7"/>
      <c r="I5" s="7"/>
      <c r="J5" s="5"/>
    </row>
    <row r="6" ht="24" customHeight="1" spans="1:10">
      <c r="A6" s="4" t="s">
        <v>1831</v>
      </c>
      <c r="B6" s="9"/>
      <c r="C6" s="45"/>
      <c r="D6" s="4" t="s">
        <v>1832</v>
      </c>
      <c r="E6" s="4" t="s">
        <v>1632</v>
      </c>
      <c r="F6" s="4" t="s">
        <v>1833</v>
      </c>
      <c r="G6" s="4" t="s">
        <v>1834</v>
      </c>
      <c r="H6" s="4" t="s">
        <v>1835</v>
      </c>
      <c r="I6" s="4" t="s">
        <v>1836</v>
      </c>
      <c r="J6" s="5"/>
    </row>
    <row r="7" spans="1:10">
      <c r="A7" s="10"/>
      <c r="B7" s="11"/>
      <c r="C7" s="45" t="s">
        <v>1837</v>
      </c>
      <c r="D7" s="18">
        <v>320</v>
      </c>
      <c r="E7" s="18">
        <v>320</v>
      </c>
      <c r="F7" s="18">
        <v>320</v>
      </c>
      <c r="G7" s="4">
        <v>10</v>
      </c>
      <c r="H7" s="50">
        <v>1</v>
      </c>
      <c r="I7" s="18">
        <v>10</v>
      </c>
      <c r="J7" s="5"/>
    </row>
    <row r="8" ht="36" customHeight="1" spans="1:10">
      <c r="A8" s="10"/>
      <c r="B8" s="11"/>
      <c r="C8" s="45" t="s">
        <v>1838</v>
      </c>
      <c r="D8" s="18">
        <v>320</v>
      </c>
      <c r="E8" s="18">
        <v>320</v>
      </c>
      <c r="F8" s="18">
        <v>320</v>
      </c>
      <c r="G8" s="4" t="s">
        <v>1636</v>
      </c>
      <c r="H8" s="50">
        <v>1</v>
      </c>
      <c r="I8" s="18" t="s">
        <v>1636</v>
      </c>
      <c r="J8" s="5"/>
    </row>
    <row r="9" ht="36" customHeight="1" spans="1:10">
      <c r="A9" s="10"/>
      <c r="B9" s="11"/>
      <c r="C9" s="45" t="s">
        <v>1839</v>
      </c>
      <c r="D9" s="18" t="s">
        <v>1636</v>
      </c>
      <c r="E9" s="18" t="s">
        <v>1636</v>
      </c>
      <c r="F9" s="18" t="s">
        <v>1636</v>
      </c>
      <c r="G9" s="4" t="s">
        <v>1636</v>
      </c>
      <c r="H9" s="4" t="s">
        <v>1636</v>
      </c>
      <c r="I9" s="18" t="s">
        <v>1636</v>
      </c>
      <c r="J9" s="5"/>
    </row>
    <row r="10" ht="24" customHeight="1" spans="1:10">
      <c r="A10" s="16"/>
      <c r="B10" s="17"/>
      <c r="C10" s="45" t="s">
        <v>1840</v>
      </c>
      <c r="D10" s="18" t="s">
        <v>1636</v>
      </c>
      <c r="E10" s="18" t="s">
        <v>1636</v>
      </c>
      <c r="F10" s="18" t="s">
        <v>1636</v>
      </c>
      <c r="G10" s="4" t="s">
        <v>1636</v>
      </c>
      <c r="H10" s="4" t="s">
        <v>1636</v>
      </c>
      <c r="I10" s="18" t="s">
        <v>1636</v>
      </c>
      <c r="J10" s="5"/>
    </row>
    <row r="11" spans="1:10">
      <c r="A11" s="4" t="s">
        <v>1841</v>
      </c>
      <c r="B11" s="4" t="s">
        <v>1842</v>
      </c>
      <c r="C11" s="7"/>
      <c r="D11" s="7"/>
      <c r="E11" s="5"/>
      <c r="F11" s="18" t="s">
        <v>1741</v>
      </c>
      <c r="G11" s="7"/>
      <c r="H11" s="7"/>
      <c r="I11" s="7"/>
      <c r="J11" s="5"/>
    </row>
    <row r="12" ht="129" customHeight="1" spans="1:10">
      <c r="A12" s="19"/>
      <c r="B12" s="6" t="s">
        <v>2269</v>
      </c>
      <c r="C12" s="7"/>
      <c r="D12" s="7"/>
      <c r="E12" s="5"/>
      <c r="F12" s="18" t="s">
        <v>2270</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ht="24" customHeight="1" spans="1:10">
      <c r="A15" s="22" t="s">
        <v>1789</v>
      </c>
      <c r="B15" s="73" t="s">
        <v>1790</v>
      </c>
      <c r="C15" s="4" t="s">
        <v>2228</v>
      </c>
      <c r="D15" s="399" t="s">
        <v>2009</v>
      </c>
      <c r="E15" s="4">
        <v>100</v>
      </c>
      <c r="F15" s="20" t="s">
        <v>1794</v>
      </c>
      <c r="G15" s="27">
        <v>100</v>
      </c>
      <c r="H15" s="27">
        <v>20</v>
      </c>
      <c r="I15" s="27">
        <v>20</v>
      </c>
      <c r="J15" s="27" t="s">
        <v>1850</v>
      </c>
    </row>
    <row r="16" spans="1:10">
      <c r="A16" s="28"/>
      <c r="B16" s="73" t="s">
        <v>1795</v>
      </c>
      <c r="C16" s="4" t="s">
        <v>2271</v>
      </c>
      <c r="D16" s="28"/>
      <c r="E16" s="4">
        <v>100</v>
      </c>
      <c r="F16" s="20" t="s">
        <v>1794</v>
      </c>
      <c r="G16" s="27">
        <v>100</v>
      </c>
      <c r="H16" s="27">
        <v>20</v>
      </c>
      <c r="I16" s="27">
        <v>20</v>
      </c>
      <c r="J16" s="27" t="s">
        <v>1850</v>
      </c>
    </row>
    <row r="17" ht="24" customHeight="1" spans="1:10">
      <c r="A17" s="19"/>
      <c r="B17" s="73" t="s">
        <v>1798</v>
      </c>
      <c r="C17" s="4" t="s">
        <v>2272</v>
      </c>
      <c r="D17" s="28"/>
      <c r="E17" s="4">
        <v>30</v>
      </c>
      <c r="F17" s="20" t="s">
        <v>1935</v>
      </c>
      <c r="G17" s="27" t="s">
        <v>2273</v>
      </c>
      <c r="H17" s="27">
        <v>10</v>
      </c>
      <c r="I17" s="27">
        <v>10</v>
      </c>
      <c r="J17" s="27" t="s">
        <v>1850</v>
      </c>
    </row>
    <row r="18" ht="36" customHeight="1" spans="1:10">
      <c r="A18" s="22" t="s">
        <v>1805</v>
      </c>
      <c r="B18" s="33" t="s">
        <v>1814</v>
      </c>
      <c r="C18" s="4" t="s">
        <v>2274</v>
      </c>
      <c r="D18" s="28"/>
      <c r="E18" s="4">
        <v>100</v>
      </c>
      <c r="F18" s="6" t="s">
        <v>1794</v>
      </c>
      <c r="G18" s="27">
        <v>100</v>
      </c>
      <c r="H18" s="27">
        <v>20</v>
      </c>
      <c r="I18" s="27">
        <v>20</v>
      </c>
      <c r="J18" s="27" t="s">
        <v>1850</v>
      </c>
    </row>
    <row r="19" ht="36" customHeight="1" spans="1:10">
      <c r="A19" s="34" t="s">
        <v>1816</v>
      </c>
      <c r="B19" s="35" t="s">
        <v>1817</v>
      </c>
      <c r="C19" s="4" t="s">
        <v>2091</v>
      </c>
      <c r="D19" s="28"/>
      <c r="E19" s="4">
        <v>90</v>
      </c>
      <c r="F19" s="6" t="s">
        <v>1794</v>
      </c>
      <c r="G19" s="6" t="s">
        <v>2275</v>
      </c>
      <c r="H19" s="102">
        <v>20</v>
      </c>
      <c r="I19" s="102">
        <v>20</v>
      </c>
      <c r="J19" s="27" t="s">
        <v>1850</v>
      </c>
    </row>
    <row r="20" spans="1:10">
      <c r="A20" s="4" t="s">
        <v>1868</v>
      </c>
      <c r="B20" s="7"/>
      <c r="C20" s="5"/>
      <c r="D20" s="4" t="s">
        <v>1724</v>
      </c>
      <c r="E20" s="7"/>
      <c r="F20" s="7"/>
      <c r="G20" s="7"/>
      <c r="H20" s="7"/>
      <c r="I20" s="7"/>
      <c r="J20" s="5"/>
    </row>
    <row r="21" spans="1:10">
      <c r="A21" s="4" t="s">
        <v>1869</v>
      </c>
      <c r="B21" s="7"/>
      <c r="C21" s="7"/>
      <c r="D21" s="7"/>
      <c r="E21" s="7"/>
      <c r="F21" s="7"/>
      <c r="G21" s="5"/>
      <c r="H21" s="4">
        <v>100</v>
      </c>
      <c r="I21" s="4">
        <v>95</v>
      </c>
      <c r="J21" s="41" t="s">
        <v>1870</v>
      </c>
    </row>
    <row r="22" spans="1:10">
      <c r="A22" s="37"/>
      <c r="B22" s="37"/>
      <c r="C22" s="37"/>
      <c r="D22" s="37"/>
      <c r="E22" s="37"/>
      <c r="F22" s="37"/>
      <c r="G22" s="37"/>
      <c r="H22" s="37"/>
      <c r="I22" s="37"/>
      <c r="J22" s="42"/>
    </row>
    <row r="23" spans="1:10">
      <c r="A23" s="38" t="s">
        <v>1820</v>
      </c>
      <c r="B23" s="37"/>
      <c r="C23" s="37"/>
      <c r="D23" s="37"/>
      <c r="E23" s="37"/>
      <c r="F23" s="37"/>
      <c r="G23" s="37"/>
      <c r="H23" s="37"/>
      <c r="I23" s="37"/>
      <c r="J23" s="42"/>
    </row>
    <row r="24" spans="1:1">
      <c r="A24" s="38" t="s">
        <v>1821</v>
      </c>
    </row>
    <row r="25" spans="1:1">
      <c r="A25" s="38" t="s">
        <v>1822</v>
      </c>
    </row>
    <row r="26" spans="1:1">
      <c r="A26" s="38" t="s">
        <v>1871</v>
      </c>
    </row>
    <row r="27" spans="1:1">
      <c r="A27" s="38" t="s">
        <v>1872</v>
      </c>
    </row>
    <row r="28" spans="1:1">
      <c r="A28" s="38" t="s">
        <v>1873</v>
      </c>
    </row>
    <row r="29" spans="1:1">
      <c r="A29" s="38" t="s">
        <v>1874</v>
      </c>
    </row>
  </sheetData>
  <mergeCells count="35">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D15:D19"/>
    <mergeCell ref="G13:G14"/>
    <mergeCell ref="H13:H14"/>
    <mergeCell ref="I13:I14"/>
    <mergeCell ref="J13:J14"/>
    <mergeCell ref="A6:B10"/>
  </mergeCells>
  <pageMargins left="0.75" right="0.75" top="1" bottom="1" header="0.5" footer="0.5"/>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topLeftCell="A10" workbookViewId="0">
      <selection activeCell="L18" sqref="L18"/>
    </sheetView>
  </sheetViews>
  <sheetFormatPr defaultColWidth="8.66666666666667" defaultRowHeight="14.25"/>
  <cols>
    <col min="3" max="3" width="14.6666666666667" customWidth="1"/>
    <col min="7" max="7" width="18.75" customWidth="1"/>
    <col min="10" max="10" width="12.5" customWidth="1"/>
  </cols>
  <sheetData>
    <row r="1" spans="1:10">
      <c r="A1" s="1" t="s">
        <v>2276</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2277</v>
      </c>
      <c r="D4" s="7"/>
      <c r="E4" s="7"/>
      <c r="F4" s="7"/>
      <c r="G4" s="7"/>
      <c r="H4" s="7"/>
      <c r="I4" s="7"/>
      <c r="J4" s="5"/>
    </row>
    <row r="5" spans="1:10">
      <c r="A5" s="4" t="s">
        <v>1828</v>
      </c>
      <c r="B5" s="5"/>
      <c r="C5" s="6" t="s">
        <v>1729</v>
      </c>
      <c r="D5" s="7"/>
      <c r="E5" s="5"/>
      <c r="F5" s="4" t="s">
        <v>1829</v>
      </c>
      <c r="G5" s="6" t="s">
        <v>2226</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8">
        <v>395.45</v>
      </c>
      <c r="E7" s="18">
        <v>395.45</v>
      </c>
      <c r="F7" s="18">
        <v>395.45</v>
      </c>
      <c r="G7" s="4">
        <v>10</v>
      </c>
      <c r="H7" s="50">
        <v>1</v>
      </c>
      <c r="I7" s="18">
        <v>10</v>
      </c>
      <c r="J7" s="5"/>
    </row>
    <row r="8" ht="24" customHeight="1" spans="1:10">
      <c r="A8" s="10"/>
      <c r="B8" s="11"/>
      <c r="C8" s="12" t="s">
        <v>1838</v>
      </c>
      <c r="D8" s="18">
        <v>395.45</v>
      </c>
      <c r="E8" s="18">
        <v>395.45</v>
      </c>
      <c r="F8" s="18">
        <v>395.45</v>
      </c>
      <c r="G8" s="4" t="s">
        <v>1636</v>
      </c>
      <c r="H8" s="50">
        <v>1</v>
      </c>
      <c r="I8" s="18" t="s">
        <v>1636</v>
      </c>
      <c r="J8" s="5"/>
    </row>
    <row r="9" ht="24" customHeight="1" spans="1:10">
      <c r="A9" s="10"/>
      <c r="B9" s="11"/>
      <c r="C9" s="12" t="s">
        <v>1839</v>
      </c>
      <c r="D9" s="18" t="s">
        <v>1636</v>
      </c>
      <c r="E9" s="18" t="s">
        <v>1636</v>
      </c>
      <c r="F9" s="18" t="s">
        <v>1636</v>
      </c>
      <c r="G9" s="4" t="s">
        <v>1636</v>
      </c>
      <c r="H9" s="4" t="s">
        <v>1636</v>
      </c>
      <c r="I9" s="18" t="s">
        <v>1636</v>
      </c>
      <c r="J9" s="5"/>
    </row>
    <row r="10" spans="1:10">
      <c r="A10" s="16"/>
      <c r="B10" s="17"/>
      <c r="C10" s="12" t="s">
        <v>1840</v>
      </c>
      <c r="D10" s="18" t="s">
        <v>1636</v>
      </c>
      <c r="E10" s="18" t="s">
        <v>1636</v>
      </c>
      <c r="F10" s="18" t="s">
        <v>1636</v>
      </c>
      <c r="G10" s="4" t="s">
        <v>1636</v>
      </c>
      <c r="H10" s="4" t="s">
        <v>1636</v>
      </c>
      <c r="I10" s="18" t="s">
        <v>1636</v>
      </c>
      <c r="J10" s="5"/>
    </row>
    <row r="11" spans="1:10">
      <c r="A11" s="4" t="s">
        <v>1841</v>
      </c>
      <c r="B11" s="4" t="s">
        <v>1842</v>
      </c>
      <c r="C11" s="7"/>
      <c r="D11" s="7"/>
      <c r="E11" s="5"/>
      <c r="F11" s="18" t="s">
        <v>1741</v>
      </c>
      <c r="G11" s="7"/>
      <c r="H11" s="7"/>
      <c r="I11" s="7"/>
      <c r="J11" s="5"/>
    </row>
    <row r="12" ht="250" customHeight="1" spans="1:12">
      <c r="A12" s="19"/>
      <c r="B12" s="8" t="s">
        <v>2278</v>
      </c>
      <c r="C12" s="7"/>
      <c r="D12" s="7"/>
      <c r="E12" s="5"/>
      <c r="F12" s="47" t="s">
        <v>2279</v>
      </c>
      <c r="G12" s="7"/>
      <c r="H12" s="7"/>
      <c r="I12" s="7"/>
      <c r="J12" s="5"/>
      <c r="L12" s="103"/>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ht="149" customHeight="1" spans="1:10">
      <c r="A15" s="22" t="s">
        <v>1789</v>
      </c>
      <c r="B15" s="23" t="s">
        <v>1790</v>
      </c>
      <c r="C15" s="45" t="s">
        <v>2280</v>
      </c>
      <c r="D15" s="396" t="s">
        <v>2009</v>
      </c>
      <c r="E15" s="4" t="s">
        <v>2281</v>
      </c>
      <c r="F15" s="20" t="s">
        <v>2252</v>
      </c>
      <c r="G15" s="27" t="s">
        <v>2282</v>
      </c>
      <c r="H15" s="27">
        <v>20</v>
      </c>
      <c r="I15" s="27">
        <v>20</v>
      </c>
      <c r="J15" s="27" t="s">
        <v>1850</v>
      </c>
    </row>
    <row r="16" ht="132" customHeight="1" spans="1:10">
      <c r="A16" s="28"/>
      <c r="B16" s="23" t="s">
        <v>1795</v>
      </c>
      <c r="C16" s="45" t="s">
        <v>2283</v>
      </c>
      <c r="D16" s="28"/>
      <c r="E16" s="4" t="s">
        <v>2284</v>
      </c>
      <c r="F16" s="20"/>
      <c r="G16" s="27" t="s">
        <v>2285</v>
      </c>
      <c r="H16" s="27">
        <v>20</v>
      </c>
      <c r="I16" s="27">
        <v>20</v>
      </c>
      <c r="J16" s="27" t="s">
        <v>1850</v>
      </c>
    </row>
    <row r="17" ht="98" customHeight="1" spans="1:10">
      <c r="A17" s="19"/>
      <c r="B17" s="23" t="s">
        <v>1798</v>
      </c>
      <c r="C17" s="45" t="s">
        <v>2286</v>
      </c>
      <c r="D17" s="28"/>
      <c r="E17" s="4" t="s">
        <v>2221</v>
      </c>
      <c r="F17" s="20" t="s">
        <v>1794</v>
      </c>
      <c r="G17" s="27" t="s">
        <v>2287</v>
      </c>
      <c r="H17" s="27">
        <v>30</v>
      </c>
      <c r="I17" s="27">
        <v>30</v>
      </c>
      <c r="J17" s="27" t="s">
        <v>1850</v>
      </c>
    </row>
    <row r="18" ht="214" customHeight="1" spans="1:10">
      <c r="A18" s="22" t="s">
        <v>1805</v>
      </c>
      <c r="B18" s="22" t="s">
        <v>1810</v>
      </c>
      <c r="C18" s="45" t="s">
        <v>2288</v>
      </c>
      <c r="D18" s="28"/>
      <c r="E18" s="4" t="s">
        <v>2289</v>
      </c>
      <c r="F18" s="20"/>
      <c r="G18" s="27" t="s">
        <v>2290</v>
      </c>
      <c r="H18" s="27">
        <v>10</v>
      </c>
      <c r="I18" s="27">
        <v>10</v>
      </c>
      <c r="J18" s="27" t="s">
        <v>1850</v>
      </c>
    </row>
    <row r="19" ht="36" customHeight="1" spans="1:10">
      <c r="A19" s="34" t="s">
        <v>1816</v>
      </c>
      <c r="B19" s="35" t="s">
        <v>1817</v>
      </c>
      <c r="C19" s="45" t="s">
        <v>2291</v>
      </c>
      <c r="D19" s="28"/>
      <c r="E19" s="6" t="s">
        <v>2292</v>
      </c>
      <c r="F19" s="6" t="s">
        <v>1794</v>
      </c>
      <c r="G19" s="8" t="s">
        <v>2293</v>
      </c>
      <c r="H19" s="102">
        <v>10</v>
      </c>
      <c r="I19" s="102">
        <v>10</v>
      </c>
      <c r="J19" s="27" t="s">
        <v>1850</v>
      </c>
    </row>
    <row r="20" spans="1:10">
      <c r="A20" s="4" t="s">
        <v>1868</v>
      </c>
      <c r="B20" s="7"/>
      <c r="C20" s="5"/>
      <c r="D20" s="4" t="s">
        <v>1724</v>
      </c>
      <c r="E20" s="7"/>
      <c r="F20" s="7"/>
      <c r="G20" s="7"/>
      <c r="H20" s="7"/>
      <c r="I20" s="7"/>
      <c r="J20" s="5"/>
    </row>
    <row r="21" spans="1:10">
      <c r="A21" s="4" t="s">
        <v>1869</v>
      </c>
      <c r="B21" s="7"/>
      <c r="C21" s="7"/>
      <c r="D21" s="7"/>
      <c r="E21" s="7"/>
      <c r="F21" s="7"/>
      <c r="G21" s="5"/>
      <c r="H21" s="4">
        <v>100</v>
      </c>
      <c r="I21" s="4">
        <v>100</v>
      </c>
      <c r="J21" s="41" t="s">
        <v>1870</v>
      </c>
    </row>
    <row r="22" spans="1:10">
      <c r="A22" s="37"/>
      <c r="B22" s="37"/>
      <c r="C22" s="37"/>
      <c r="D22" s="37"/>
      <c r="E22" s="37"/>
      <c r="F22" s="37"/>
      <c r="G22" s="37"/>
      <c r="H22" s="37"/>
      <c r="I22" s="37"/>
      <c r="J22" s="42"/>
    </row>
    <row r="23" spans="1:10">
      <c r="A23" s="38" t="s">
        <v>1820</v>
      </c>
      <c r="B23" s="37"/>
      <c r="C23" s="37"/>
      <c r="D23" s="37"/>
      <c r="E23" s="37"/>
      <c r="F23" s="37"/>
      <c r="G23" s="37"/>
      <c r="H23" s="37"/>
      <c r="I23" s="37"/>
      <c r="J23" s="42"/>
    </row>
    <row r="24" spans="1:1">
      <c r="A24" s="38" t="s">
        <v>1821</v>
      </c>
    </row>
    <row r="25" spans="1:1">
      <c r="A25" s="38" t="s">
        <v>1822</v>
      </c>
    </row>
    <row r="26" spans="1:1">
      <c r="A26" s="38" t="s">
        <v>1871</v>
      </c>
    </row>
    <row r="27" spans="1:1">
      <c r="A27" s="38" t="s">
        <v>1872</v>
      </c>
    </row>
    <row r="28" spans="1:1">
      <c r="A28" s="38" t="s">
        <v>1873</v>
      </c>
    </row>
    <row r="29" spans="1:1">
      <c r="A29" s="38" t="s">
        <v>1874</v>
      </c>
    </row>
    <row r="30" spans="1:1">
      <c r="A30" s="38" t="s">
        <v>1871</v>
      </c>
    </row>
    <row r="31" spans="1:1">
      <c r="A31" s="38" t="s">
        <v>1872</v>
      </c>
    </row>
    <row r="32" spans="1:1">
      <c r="A32" s="38" t="s">
        <v>1873</v>
      </c>
    </row>
    <row r="33" spans="1:1">
      <c r="A33" s="38" t="s">
        <v>1874</v>
      </c>
    </row>
  </sheetData>
  <mergeCells count="39">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30:J30"/>
    <mergeCell ref="A31:J31"/>
    <mergeCell ref="A32:J32"/>
    <mergeCell ref="A33:J33"/>
    <mergeCell ref="A11:A12"/>
    <mergeCell ref="A15:A17"/>
    <mergeCell ref="D15:D19"/>
    <mergeCell ref="G13:G14"/>
    <mergeCell ref="H13:H14"/>
    <mergeCell ref="I13:I14"/>
    <mergeCell ref="J13:J14"/>
    <mergeCell ref="A6:B10"/>
  </mergeCells>
  <pageMargins left="0.75" right="0.75" top="1" bottom="1" header="0.5" footer="0.5"/>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D18" sqref="D18"/>
    </sheetView>
  </sheetViews>
  <sheetFormatPr defaultColWidth="8.66666666666667" defaultRowHeight="14.25"/>
  <cols>
    <col min="3" max="3" width="14.4166666666667" customWidth="1"/>
    <col min="10" max="10" width="15.5833333333333" customWidth="1"/>
  </cols>
  <sheetData>
    <row r="1" spans="1:10">
      <c r="A1" s="1" t="s">
        <v>2294</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2295</v>
      </c>
      <c r="D4" s="7"/>
      <c r="E4" s="7"/>
      <c r="F4" s="7"/>
      <c r="G4" s="7"/>
      <c r="H4" s="7"/>
      <c r="I4" s="7"/>
      <c r="J4" s="5"/>
    </row>
    <row r="5" spans="1:10">
      <c r="A5" s="4" t="s">
        <v>1828</v>
      </c>
      <c r="B5" s="5"/>
      <c r="C5" s="6" t="s">
        <v>1729</v>
      </c>
      <c r="D5" s="7"/>
      <c r="E5" s="5"/>
      <c r="F5" s="4" t="s">
        <v>1829</v>
      </c>
      <c r="G5" s="6" t="s">
        <v>2226</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8">
        <f>61.8+25+1+96.84908+48.3</f>
        <v>232.94908</v>
      </c>
      <c r="E7" s="18">
        <f>61.8+25+1+96.84908+48.3</f>
        <v>232.94908</v>
      </c>
      <c r="F7" s="18">
        <f>61.8+25+1+96.84908+48.3</f>
        <v>232.94908</v>
      </c>
      <c r="G7" s="4">
        <v>10</v>
      </c>
      <c r="H7" s="50">
        <v>1</v>
      </c>
      <c r="I7" s="18">
        <v>10</v>
      </c>
      <c r="J7" s="5"/>
    </row>
    <row r="8" ht="24" customHeight="1" spans="1:10">
      <c r="A8" s="10"/>
      <c r="B8" s="11"/>
      <c r="C8" s="12" t="s">
        <v>1838</v>
      </c>
      <c r="D8" s="18">
        <f>61.8+25+1+96.84908+48.3</f>
        <v>232.94908</v>
      </c>
      <c r="E8" s="18">
        <f>61.8+25+1+96.84908+48.3</f>
        <v>232.94908</v>
      </c>
      <c r="F8" s="18">
        <f>61.8+25+1+96.84908+48.3</f>
        <v>232.94908</v>
      </c>
      <c r="G8" s="4" t="s">
        <v>1636</v>
      </c>
      <c r="H8" s="50">
        <v>1</v>
      </c>
      <c r="I8" s="18" t="s">
        <v>1636</v>
      </c>
      <c r="J8" s="5"/>
    </row>
    <row r="9" ht="24" customHeight="1" spans="1:10">
      <c r="A9" s="10"/>
      <c r="B9" s="11"/>
      <c r="C9" s="12" t="s">
        <v>1839</v>
      </c>
      <c r="D9" s="18" t="s">
        <v>1636</v>
      </c>
      <c r="E9" s="18" t="s">
        <v>1636</v>
      </c>
      <c r="F9" s="18" t="s">
        <v>1636</v>
      </c>
      <c r="G9" s="4" t="s">
        <v>1636</v>
      </c>
      <c r="H9" s="4" t="s">
        <v>1636</v>
      </c>
      <c r="I9" s="18" t="s">
        <v>1636</v>
      </c>
      <c r="J9" s="5"/>
    </row>
    <row r="10" spans="1:10">
      <c r="A10" s="16"/>
      <c r="B10" s="17"/>
      <c r="C10" s="12" t="s">
        <v>1840</v>
      </c>
      <c r="D10" s="18" t="s">
        <v>1636</v>
      </c>
      <c r="E10" s="18" t="s">
        <v>1636</v>
      </c>
      <c r="F10" s="18" t="s">
        <v>1636</v>
      </c>
      <c r="G10" s="4" t="s">
        <v>1636</v>
      </c>
      <c r="H10" s="4" t="s">
        <v>1636</v>
      </c>
      <c r="I10" s="18" t="s">
        <v>1636</v>
      </c>
      <c r="J10" s="5"/>
    </row>
    <row r="11" spans="1:10">
      <c r="A11" s="4" t="s">
        <v>1841</v>
      </c>
      <c r="B11" s="4" t="s">
        <v>1842</v>
      </c>
      <c r="C11" s="7"/>
      <c r="D11" s="7"/>
      <c r="E11" s="5"/>
      <c r="F11" s="18" t="s">
        <v>1741</v>
      </c>
      <c r="G11" s="7"/>
      <c r="H11" s="7"/>
      <c r="I11" s="7"/>
      <c r="J11" s="5"/>
    </row>
    <row r="12" ht="70" customHeight="1" spans="1:10">
      <c r="A12" s="19"/>
      <c r="B12" s="8" t="s">
        <v>2296</v>
      </c>
      <c r="C12" s="7"/>
      <c r="D12" s="7"/>
      <c r="E12" s="5"/>
      <c r="F12" s="47" t="s">
        <v>2297</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spans="1:10">
      <c r="A15" s="22" t="s">
        <v>1789</v>
      </c>
      <c r="B15" s="23" t="s">
        <v>1790</v>
      </c>
      <c r="C15" s="45" t="s">
        <v>2298</v>
      </c>
      <c r="D15" s="398" t="s">
        <v>2101</v>
      </c>
      <c r="E15" s="4">
        <v>1030</v>
      </c>
      <c r="F15" s="20" t="s">
        <v>2252</v>
      </c>
      <c r="G15" s="27">
        <v>1030</v>
      </c>
      <c r="H15" s="27">
        <v>20</v>
      </c>
      <c r="I15" s="27">
        <v>20</v>
      </c>
      <c r="J15" s="27" t="s">
        <v>1850</v>
      </c>
    </row>
    <row r="16" spans="1:10">
      <c r="A16" s="28"/>
      <c r="B16" s="23" t="s">
        <v>1795</v>
      </c>
      <c r="C16" s="45" t="s">
        <v>2098</v>
      </c>
      <c r="D16" s="398" t="s">
        <v>2101</v>
      </c>
      <c r="E16" s="4">
        <v>100</v>
      </c>
      <c r="F16" s="20" t="s">
        <v>1794</v>
      </c>
      <c r="G16" s="27">
        <v>100</v>
      </c>
      <c r="H16" s="27">
        <v>20</v>
      </c>
      <c r="I16" s="27">
        <v>20</v>
      </c>
      <c r="J16" s="27" t="s">
        <v>1850</v>
      </c>
    </row>
    <row r="17" ht="24" customHeight="1" spans="1:10">
      <c r="A17" s="19"/>
      <c r="B17" s="23" t="s">
        <v>1798</v>
      </c>
      <c r="C17" s="45" t="s">
        <v>2299</v>
      </c>
      <c r="D17" s="398" t="s">
        <v>2101</v>
      </c>
      <c r="E17" s="4">
        <v>100</v>
      </c>
      <c r="F17" s="20" t="s">
        <v>1794</v>
      </c>
      <c r="G17" s="27">
        <v>100</v>
      </c>
      <c r="H17" s="27">
        <v>10</v>
      </c>
      <c r="I17" s="27">
        <v>10</v>
      </c>
      <c r="J17" s="27" t="s">
        <v>1850</v>
      </c>
    </row>
    <row r="18" ht="24" customHeight="1" spans="1:10">
      <c r="A18" s="22" t="s">
        <v>1805</v>
      </c>
      <c r="B18" s="22" t="s">
        <v>1810</v>
      </c>
      <c r="C18" s="45" t="s">
        <v>2300</v>
      </c>
      <c r="D18" s="22" t="s">
        <v>1918</v>
      </c>
      <c r="E18" s="4">
        <v>90</v>
      </c>
      <c r="F18" s="20" t="s">
        <v>1794</v>
      </c>
      <c r="G18" s="27">
        <v>90</v>
      </c>
      <c r="H18" s="27">
        <v>10</v>
      </c>
      <c r="I18" s="27">
        <v>10</v>
      </c>
      <c r="J18" s="27" t="s">
        <v>1850</v>
      </c>
    </row>
    <row r="19" ht="36" customHeight="1" spans="1:10">
      <c r="A19" s="19"/>
      <c r="B19" s="33" t="s">
        <v>1814</v>
      </c>
      <c r="C19" s="45" t="s">
        <v>2274</v>
      </c>
      <c r="D19" s="398" t="s">
        <v>2101</v>
      </c>
      <c r="E19" s="4">
        <v>100</v>
      </c>
      <c r="F19" s="20" t="s">
        <v>1794</v>
      </c>
      <c r="G19" s="27">
        <v>100</v>
      </c>
      <c r="H19" s="27">
        <v>15</v>
      </c>
      <c r="I19" s="27">
        <v>15</v>
      </c>
      <c r="J19" s="27" t="s">
        <v>1850</v>
      </c>
    </row>
    <row r="20" ht="36" customHeight="1" spans="1:10">
      <c r="A20" s="34" t="s">
        <v>1816</v>
      </c>
      <c r="B20" s="35" t="s">
        <v>1817</v>
      </c>
      <c r="C20" s="45" t="s">
        <v>2301</v>
      </c>
      <c r="D20" s="22" t="s">
        <v>1918</v>
      </c>
      <c r="E20" s="6" t="s">
        <v>1866</v>
      </c>
      <c r="F20" s="6" t="s">
        <v>1794</v>
      </c>
      <c r="G20" s="6" t="s">
        <v>1865</v>
      </c>
      <c r="H20" s="102">
        <v>15</v>
      </c>
      <c r="I20" s="102">
        <v>15</v>
      </c>
      <c r="J20" s="27" t="s">
        <v>1850</v>
      </c>
    </row>
    <row r="21" spans="1:10">
      <c r="A21" s="4" t="s">
        <v>1868</v>
      </c>
      <c r="B21" s="7"/>
      <c r="C21" s="5"/>
      <c r="D21" s="4" t="s">
        <v>1724</v>
      </c>
      <c r="E21" s="7"/>
      <c r="F21" s="7"/>
      <c r="G21" s="7"/>
      <c r="H21" s="7"/>
      <c r="I21" s="7"/>
      <c r="J21" s="5"/>
    </row>
    <row r="22" spans="1:10">
      <c r="A22" s="4" t="s">
        <v>1869</v>
      </c>
      <c r="B22" s="7"/>
      <c r="C22" s="7"/>
      <c r="D22" s="7"/>
      <c r="E22" s="7"/>
      <c r="F22" s="7"/>
      <c r="G22" s="5"/>
      <c r="H22" s="4">
        <v>100</v>
      </c>
      <c r="I22" s="4">
        <v>100</v>
      </c>
      <c r="J22" s="41" t="s">
        <v>1870</v>
      </c>
    </row>
    <row r="23" spans="1:10">
      <c r="A23" s="37"/>
      <c r="B23" s="37"/>
      <c r="C23" s="37"/>
      <c r="D23" s="37"/>
      <c r="E23" s="37"/>
      <c r="F23" s="37"/>
      <c r="G23" s="37"/>
      <c r="H23" s="37"/>
      <c r="I23" s="37"/>
      <c r="J23" s="42"/>
    </row>
    <row r="24" spans="1:10">
      <c r="A24" s="38" t="s">
        <v>1820</v>
      </c>
      <c r="B24" s="37"/>
      <c r="C24" s="37"/>
      <c r="D24" s="37"/>
      <c r="E24" s="37"/>
      <c r="F24" s="37"/>
      <c r="G24" s="37"/>
      <c r="H24" s="37"/>
      <c r="I24" s="37"/>
      <c r="J24" s="42"/>
    </row>
    <row r="25" spans="1:1">
      <c r="A25" s="38" t="s">
        <v>1821</v>
      </c>
    </row>
    <row r="26" spans="1:1">
      <c r="A26" s="38" t="s">
        <v>1822</v>
      </c>
    </row>
    <row r="27" spans="1:1">
      <c r="A27" s="38" t="s">
        <v>1871</v>
      </c>
    </row>
    <row r="28" spans="1:1">
      <c r="A28" s="38" t="s">
        <v>1872</v>
      </c>
    </row>
    <row r="29" spans="1:1">
      <c r="A29" s="38" t="s">
        <v>1873</v>
      </c>
    </row>
    <row r="30" spans="1:1">
      <c r="A30" s="38" t="s">
        <v>1874</v>
      </c>
    </row>
  </sheetData>
  <mergeCells count="35">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A6:B10"/>
  </mergeCells>
  <pageMargins left="0.75" right="0.75" top="1" bottom="1" header="0.5" footer="0.5"/>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topLeftCell="A8" workbookViewId="0">
      <selection activeCell="L12" sqref="L12"/>
    </sheetView>
  </sheetViews>
  <sheetFormatPr defaultColWidth="8.66666666666667" defaultRowHeight="14.25"/>
  <cols>
    <col min="3" max="3" width="12.75" customWidth="1"/>
    <col min="5" max="5" width="15.0833333333333" customWidth="1"/>
    <col min="7" max="7" width="13.8333333333333" customWidth="1"/>
    <col min="10" max="10" width="14.6666666666667" customWidth="1"/>
  </cols>
  <sheetData>
    <row r="1" spans="1:10">
      <c r="A1" s="79" t="s">
        <v>2302</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80" t="s">
        <v>1826</v>
      </c>
      <c r="B4" s="5"/>
      <c r="C4" s="81" t="s">
        <v>1779</v>
      </c>
      <c r="D4" s="7"/>
      <c r="E4" s="7"/>
      <c r="F4" s="7"/>
      <c r="G4" s="7"/>
      <c r="H4" s="7"/>
      <c r="I4" s="7"/>
      <c r="J4" s="5"/>
    </row>
    <row r="5" spans="1:10">
      <c r="A5" s="80" t="s">
        <v>1828</v>
      </c>
      <c r="B5" s="5"/>
      <c r="C5" s="82" t="s">
        <v>1729</v>
      </c>
      <c r="D5" s="7"/>
      <c r="E5" s="5"/>
      <c r="F5" s="80" t="s">
        <v>1829</v>
      </c>
      <c r="G5" s="81" t="s">
        <v>2303</v>
      </c>
      <c r="H5" s="7"/>
      <c r="I5" s="7"/>
      <c r="J5" s="5"/>
    </row>
    <row r="6" ht="24" customHeight="1" spans="1:10">
      <c r="A6" s="80" t="s">
        <v>1831</v>
      </c>
      <c r="B6" s="9"/>
      <c r="C6" s="80"/>
      <c r="D6" s="80" t="s">
        <v>1832</v>
      </c>
      <c r="E6" s="80" t="s">
        <v>1632</v>
      </c>
      <c r="F6" s="80" t="s">
        <v>1833</v>
      </c>
      <c r="G6" s="80" t="s">
        <v>1834</v>
      </c>
      <c r="H6" s="80" t="s">
        <v>1835</v>
      </c>
      <c r="I6" s="80" t="s">
        <v>1836</v>
      </c>
      <c r="J6" s="5"/>
    </row>
    <row r="7" spans="1:10">
      <c r="A7" s="10"/>
      <c r="B7" s="11"/>
      <c r="C7" s="83" t="s">
        <v>1837</v>
      </c>
      <c r="D7" s="84">
        <v>100</v>
      </c>
      <c r="E7" s="84">
        <v>100</v>
      </c>
      <c r="F7" s="84">
        <v>99.95</v>
      </c>
      <c r="G7" s="80">
        <v>10</v>
      </c>
      <c r="H7" s="85">
        <f>F7/E6:E7</f>
        <v>0.9995</v>
      </c>
      <c r="I7" s="86">
        <v>10</v>
      </c>
      <c r="J7" s="5"/>
    </row>
    <row r="8" ht="24" customHeight="1" spans="1:10">
      <c r="A8" s="10"/>
      <c r="B8" s="11"/>
      <c r="C8" s="83" t="s">
        <v>1838</v>
      </c>
      <c r="D8" s="84">
        <v>100</v>
      </c>
      <c r="E8" s="84">
        <v>100</v>
      </c>
      <c r="F8" s="84">
        <v>99.95</v>
      </c>
      <c r="G8" s="80" t="s">
        <v>1636</v>
      </c>
      <c r="H8" s="85">
        <f>F8/E8</f>
        <v>0.9995</v>
      </c>
      <c r="I8" s="86" t="s">
        <v>1636</v>
      </c>
      <c r="J8" s="5"/>
    </row>
    <row r="9" ht="36" customHeight="1" spans="1:10">
      <c r="A9" s="10"/>
      <c r="B9" s="11"/>
      <c r="C9" s="83" t="s">
        <v>1839</v>
      </c>
      <c r="D9" s="84"/>
      <c r="E9" s="84"/>
      <c r="F9" s="84"/>
      <c r="G9" s="80" t="s">
        <v>1636</v>
      </c>
      <c r="H9" s="84"/>
      <c r="I9" s="86" t="s">
        <v>1636</v>
      </c>
      <c r="J9" s="5"/>
    </row>
    <row r="10" ht="24" customHeight="1" spans="1:10">
      <c r="A10" s="16"/>
      <c r="B10" s="17"/>
      <c r="C10" s="83" t="s">
        <v>1840</v>
      </c>
      <c r="D10" s="86" t="s">
        <v>1636</v>
      </c>
      <c r="E10" s="86" t="s">
        <v>1636</v>
      </c>
      <c r="F10" s="86" t="s">
        <v>1636</v>
      </c>
      <c r="G10" s="80" t="s">
        <v>1636</v>
      </c>
      <c r="H10" s="84"/>
      <c r="I10" s="86" t="s">
        <v>1636</v>
      </c>
      <c r="J10" s="5"/>
    </row>
    <row r="11" spans="1:10">
      <c r="A11" s="80" t="s">
        <v>1841</v>
      </c>
      <c r="B11" s="80" t="s">
        <v>1842</v>
      </c>
      <c r="C11" s="7"/>
      <c r="D11" s="7"/>
      <c r="E11" s="5"/>
      <c r="F11" s="86" t="s">
        <v>1741</v>
      </c>
      <c r="G11" s="7"/>
      <c r="H11" s="7"/>
      <c r="I11" s="7"/>
      <c r="J11" s="5"/>
    </row>
    <row r="12" ht="127" customHeight="1" spans="1:10">
      <c r="A12" s="19"/>
      <c r="B12" s="82" t="s">
        <v>2304</v>
      </c>
      <c r="C12" s="7"/>
      <c r="D12" s="7"/>
      <c r="E12" s="5"/>
      <c r="F12" s="82" t="s">
        <v>2305</v>
      </c>
      <c r="G12" s="7"/>
      <c r="H12" s="7"/>
      <c r="I12" s="7"/>
      <c r="J12" s="5"/>
    </row>
    <row r="13" spans="1:10">
      <c r="A13" s="80" t="s">
        <v>1845</v>
      </c>
      <c r="B13" s="7"/>
      <c r="C13" s="5"/>
      <c r="D13" s="80" t="s">
        <v>1846</v>
      </c>
      <c r="E13" s="7"/>
      <c r="F13" s="5"/>
      <c r="G13" s="80" t="s">
        <v>1787</v>
      </c>
      <c r="H13" s="80" t="s">
        <v>1834</v>
      </c>
      <c r="I13" s="80" t="s">
        <v>1836</v>
      </c>
      <c r="J13" s="80" t="s">
        <v>1788</v>
      </c>
    </row>
    <row r="14" spans="1:10">
      <c r="A14" s="87" t="s">
        <v>1781</v>
      </c>
      <c r="B14" s="80" t="s">
        <v>1782</v>
      </c>
      <c r="C14" s="80" t="s">
        <v>1783</v>
      </c>
      <c r="D14" s="80" t="s">
        <v>1784</v>
      </c>
      <c r="E14" s="80" t="s">
        <v>1785</v>
      </c>
      <c r="F14" s="80" t="s">
        <v>1786</v>
      </c>
      <c r="G14" s="19"/>
      <c r="H14" s="19"/>
      <c r="I14" s="19"/>
      <c r="J14" s="19"/>
    </row>
    <row r="15" spans="1:10">
      <c r="A15" s="88" t="s">
        <v>1789</v>
      </c>
      <c r="B15" s="89" t="s">
        <v>1790</v>
      </c>
      <c r="C15" s="90" t="s">
        <v>2306</v>
      </c>
      <c r="D15" s="91" t="s">
        <v>1848</v>
      </c>
      <c r="E15" s="80">
        <v>1</v>
      </c>
      <c r="F15" s="80" t="s">
        <v>1861</v>
      </c>
      <c r="G15" s="80">
        <v>1</v>
      </c>
      <c r="H15" s="83">
        <v>4</v>
      </c>
      <c r="I15" s="83">
        <v>4</v>
      </c>
      <c r="J15" s="52" t="s">
        <v>1850</v>
      </c>
    </row>
    <row r="16" spans="1:10">
      <c r="A16" s="28"/>
      <c r="B16" s="28"/>
      <c r="C16" s="92" t="s">
        <v>2307</v>
      </c>
      <c r="D16" s="93" t="s">
        <v>1848</v>
      </c>
      <c r="E16" s="80">
        <v>5</v>
      </c>
      <c r="F16" s="80" t="s">
        <v>1909</v>
      </c>
      <c r="G16" s="80">
        <v>5</v>
      </c>
      <c r="H16" s="83">
        <v>4</v>
      </c>
      <c r="I16" s="83">
        <v>4</v>
      </c>
      <c r="J16" s="52" t="s">
        <v>1850</v>
      </c>
    </row>
    <row r="17" spans="1:10">
      <c r="A17" s="28"/>
      <c r="B17" s="28"/>
      <c r="C17" s="92" t="s">
        <v>2308</v>
      </c>
      <c r="D17" s="93" t="s">
        <v>1848</v>
      </c>
      <c r="E17" s="80">
        <v>1</v>
      </c>
      <c r="F17" s="80" t="s">
        <v>1861</v>
      </c>
      <c r="G17" s="80">
        <v>1</v>
      </c>
      <c r="H17" s="83">
        <v>4</v>
      </c>
      <c r="I17" s="83">
        <v>4</v>
      </c>
      <c r="J17" s="52" t="s">
        <v>1850</v>
      </c>
    </row>
    <row r="18" spans="1:10">
      <c r="A18" s="28"/>
      <c r="B18" s="28"/>
      <c r="C18" s="92" t="s">
        <v>2309</v>
      </c>
      <c r="D18" s="93" t="s">
        <v>1802</v>
      </c>
      <c r="E18" s="80">
        <v>2</v>
      </c>
      <c r="F18" s="80" t="s">
        <v>1861</v>
      </c>
      <c r="G18" s="80">
        <v>2</v>
      </c>
      <c r="H18" s="83">
        <v>4</v>
      </c>
      <c r="I18" s="83">
        <v>4</v>
      </c>
      <c r="J18" s="52" t="s">
        <v>1850</v>
      </c>
    </row>
    <row r="19" spans="1:10">
      <c r="A19" s="28"/>
      <c r="B19" s="28"/>
      <c r="C19" s="92" t="s">
        <v>2310</v>
      </c>
      <c r="D19" s="93" t="s">
        <v>1848</v>
      </c>
      <c r="E19" s="80">
        <v>1</v>
      </c>
      <c r="F19" s="80" t="s">
        <v>1861</v>
      </c>
      <c r="G19" s="80">
        <v>1</v>
      </c>
      <c r="H19" s="83">
        <v>4</v>
      </c>
      <c r="I19" s="83">
        <v>4</v>
      </c>
      <c r="J19" s="52" t="s">
        <v>1850</v>
      </c>
    </row>
    <row r="20" spans="1:10">
      <c r="A20" s="28"/>
      <c r="B20" s="28"/>
      <c r="C20" s="92" t="s">
        <v>2311</v>
      </c>
      <c r="D20" s="93" t="s">
        <v>1848</v>
      </c>
      <c r="E20" s="80">
        <v>1</v>
      </c>
      <c r="F20" s="80" t="s">
        <v>1909</v>
      </c>
      <c r="G20" s="80">
        <v>1</v>
      </c>
      <c r="H20" s="83">
        <v>4</v>
      </c>
      <c r="I20" s="83">
        <v>4</v>
      </c>
      <c r="J20" s="52" t="s">
        <v>1850</v>
      </c>
    </row>
    <row r="21" spans="1:10">
      <c r="A21" s="28"/>
      <c r="B21" s="89" t="s">
        <v>1795</v>
      </c>
      <c r="C21" s="90" t="s">
        <v>2312</v>
      </c>
      <c r="D21" s="93" t="s">
        <v>1848</v>
      </c>
      <c r="E21" s="80">
        <v>1</v>
      </c>
      <c r="F21" s="80" t="s">
        <v>2313</v>
      </c>
      <c r="G21" s="80">
        <v>1</v>
      </c>
      <c r="H21" s="83">
        <v>4</v>
      </c>
      <c r="I21" s="83">
        <v>4</v>
      </c>
      <c r="J21" s="52" t="s">
        <v>1850</v>
      </c>
    </row>
    <row r="22" spans="1:10">
      <c r="A22" s="28"/>
      <c r="B22" s="28"/>
      <c r="C22" s="90" t="s">
        <v>2314</v>
      </c>
      <c r="D22" s="93" t="s">
        <v>1848</v>
      </c>
      <c r="E22" s="80">
        <v>2</v>
      </c>
      <c r="F22" s="80" t="s">
        <v>2313</v>
      </c>
      <c r="G22" s="80">
        <v>2</v>
      </c>
      <c r="H22" s="83">
        <v>4</v>
      </c>
      <c r="I22" s="83">
        <v>4</v>
      </c>
      <c r="J22" s="52" t="s">
        <v>1850</v>
      </c>
    </row>
    <row r="23" spans="1:10">
      <c r="A23" s="28"/>
      <c r="B23" s="28"/>
      <c r="C23" s="90" t="s">
        <v>2315</v>
      </c>
      <c r="D23" s="93" t="s">
        <v>1848</v>
      </c>
      <c r="E23" s="80">
        <v>1</v>
      </c>
      <c r="F23" s="80" t="s">
        <v>2313</v>
      </c>
      <c r="G23" s="80">
        <v>1</v>
      </c>
      <c r="H23" s="83">
        <v>4</v>
      </c>
      <c r="I23" s="83">
        <v>4</v>
      </c>
      <c r="J23" s="52" t="s">
        <v>1850</v>
      </c>
    </row>
    <row r="24" spans="1:10">
      <c r="A24" s="28"/>
      <c r="B24" s="28"/>
      <c r="C24" s="90" t="s">
        <v>2316</v>
      </c>
      <c r="D24" s="93" t="s">
        <v>1848</v>
      </c>
      <c r="E24" s="80">
        <v>1</v>
      </c>
      <c r="F24" s="80" t="s">
        <v>2313</v>
      </c>
      <c r="G24" s="80">
        <v>1</v>
      </c>
      <c r="H24" s="83">
        <v>4</v>
      </c>
      <c r="I24" s="83">
        <v>4</v>
      </c>
      <c r="J24" s="52" t="s">
        <v>1850</v>
      </c>
    </row>
    <row r="25" spans="1:10">
      <c r="A25" s="28"/>
      <c r="B25" s="89" t="s">
        <v>1798</v>
      </c>
      <c r="C25" s="90" t="s">
        <v>2317</v>
      </c>
      <c r="D25" s="93" t="s">
        <v>1802</v>
      </c>
      <c r="E25" s="94">
        <v>45291</v>
      </c>
      <c r="F25" s="80" t="s">
        <v>2318</v>
      </c>
      <c r="G25" s="94">
        <v>45291</v>
      </c>
      <c r="H25" s="83">
        <v>5</v>
      </c>
      <c r="I25" s="83">
        <v>5</v>
      </c>
      <c r="J25" s="52" t="s">
        <v>1850</v>
      </c>
    </row>
    <row r="26" spans="1:10">
      <c r="A26" s="19"/>
      <c r="B26" s="88" t="s">
        <v>1800</v>
      </c>
      <c r="C26" s="90" t="s">
        <v>2163</v>
      </c>
      <c r="D26" s="93" t="s">
        <v>1802</v>
      </c>
      <c r="E26" s="80">
        <v>100</v>
      </c>
      <c r="F26" s="80" t="s">
        <v>1794</v>
      </c>
      <c r="G26" s="80">
        <v>100</v>
      </c>
      <c r="H26" s="83">
        <v>5</v>
      </c>
      <c r="I26" s="83">
        <v>5</v>
      </c>
      <c r="J26" s="52" t="s">
        <v>1850</v>
      </c>
    </row>
    <row r="27" spans="1:10">
      <c r="A27" s="88" t="s">
        <v>1805</v>
      </c>
      <c r="B27" s="88" t="s">
        <v>1810</v>
      </c>
      <c r="C27" s="90" t="s">
        <v>2319</v>
      </c>
      <c r="D27" s="93" t="s">
        <v>1848</v>
      </c>
      <c r="E27" s="80">
        <v>2</v>
      </c>
      <c r="F27" s="80" t="s">
        <v>1861</v>
      </c>
      <c r="G27" s="80">
        <v>2</v>
      </c>
      <c r="H27" s="83">
        <v>4</v>
      </c>
      <c r="I27" s="83">
        <v>4</v>
      </c>
      <c r="J27" s="52" t="s">
        <v>1850</v>
      </c>
    </row>
    <row r="28" spans="1:10">
      <c r="A28" s="28"/>
      <c r="B28" s="28"/>
      <c r="C28" s="90" t="s">
        <v>2320</v>
      </c>
      <c r="D28" s="93" t="s">
        <v>1848</v>
      </c>
      <c r="E28" s="80">
        <v>2</v>
      </c>
      <c r="F28" s="80" t="s">
        <v>1861</v>
      </c>
      <c r="G28" s="80">
        <v>2</v>
      </c>
      <c r="H28" s="91">
        <v>4</v>
      </c>
      <c r="I28" s="91">
        <v>4</v>
      </c>
      <c r="J28" s="52" t="s">
        <v>1850</v>
      </c>
    </row>
    <row r="29" spans="1:10">
      <c r="A29" s="28"/>
      <c r="B29" s="19"/>
      <c r="C29" s="90" t="s">
        <v>2321</v>
      </c>
      <c r="D29" s="93" t="s">
        <v>1848</v>
      </c>
      <c r="E29" s="80">
        <v>2</v>
      </c>
      <c r="F29" s="80" t="s">
        <v>1861</v>
      </c>
      <c r="G29" s="80">
        <v>2</v>
      </c>
      <c r="H29" s="91">
        <v>4</v>
      </c>
      <c r="I29" s="91">
        <v>4</v>
      </c>
      <c r="J29" s="52" t="s">
        <v>1850</v>
      </c>
    </row>
    <row r="30" spans="1:10">
      <c r="A30" s="28"/>
      <c r="B30" s="95" t="s">
        <v>1814</v>
      </c>
      <c r="C30" s="90" t="s">
        <v>2322</v>
      </c>
      <c r="D30" s="93" t="s">
        <v>1797</v>
      </c>
      <c r="E30" s="80">
        <v>1</v>
      </c>
      <c r="F30" s="80" t="s">
        <v>1909</v>
      </c>
      <c r="G30" s="80">
        <v>1</v>
      </c>
      <c r="H30" s="83">
        <v>4</v>
      </c>
      <c r="I30" s="83">
        <v>4</v>
      </c>
      <c r="J30" s="52" t="s">
        <v>1850</v>
      </c>
    </row>
    <row r="31" spans="1:10">
      <c r="A31" s="28"/>
      <c r="B31" s="28"/>
      <c r="C31" s="90" t="s">
        <v>2323</v>
      </c>
      <c r="D31" s="93" t="s">
        <v>1797</v>
      </c>
      <c r="E31" s="80">
        <v>1</v>
      </c>
      <c r="F31" s="80" t="s">
        <v>1909</v>
      </c>
      <c r="G31" s="80">
        <v>1</v>
      </c>
      <c r="H31" s="83">
        <v>4</v>
      </c>
      <c r="I31" s="83">
        <v>4</v>
      </c>
      <c r="J31" s="52" t="s">
        <v>1850</v>
      </c>
    </row>
    <row r="32" spans="1:10">
      <c r="A32" s="28"/>
      <c r="B32" s="28"/>
      <c r="C32" s="90" t="s">
        <v>2324</v>
      </c>
      <c r="D32" s="93" t="s">
        <v>1797</v>
      </c>
      <c r="E32" s="80">
        <v>1</v>
      </c>
      <c r="F32" s="80" t="s">
        <v>1909</v>
      </c>
      <c r="G32" s="80">
        <v>1</v>
      </c>
      <c r="H32" s="83">
        <v>4</v>
      </c>
      <c r="I32" s="83">
        <v>4</v>
      </c>
      <c r="J32" s="52" t="s">
        <v>1850</v>
      </c>
    </row>
    <row r="33" spans="1:10">
      <c r="A33" s="28"/>
      <c r="B33" s="28"/>
      <c r="C33" s="90" t="s">
        <v>2325</v>
      </c>
      <c r="D33" s="93" t="s">
        <v>1797</v>
      </c>
      <c r="E33" s="80">
        <v>1</v>
      </c>
      <c r="F33" s="80" t="s">
        <v>1933</v>
      </c>
      <c r="G33" s="80">
        <v>1</v>
      </c>
      <c r="H33" s="83">
        <v>4</v>
      </c>
      <c r="I33" s="83">
        <v>4</v>
      </c>
      <c r="J33" s="52" t="s">
        <v>1850</v>
      </c>
    </row>
    <row r="34" spans="1:10">
      <c r="A34" s="19"/>
      <c r="B34" s="19"/>
      <c r="C34" s="90" t="s">
        <v>2326</v>
      </c>
      <c r="D34" s="93" t="s">
        <v>1848</v>
      </c>
      <c r="E34" s="80">
        <v>2</v>
      </c>
      <c r="F34" s="80" t="s">
        <v>1909</v>
      </c>
      <c r="G34" s="80">
        <v>2</v>
      </c>
      <c r="H34" s="83">
        <v>4</v>
      </c>
      <c r="I34" s="83">
        <v>4</v>
      </c>
      <c r="J34" s="52" t="s">
        <v>1850</v>
      </c>
    </row>
    <row r="35" spans="1:10">
      <c r="A35" s="96" t="s">
        <v>1816</v>
      </c>
      <c r="B35" s="97" t="s">
        <v>1817</v>
      </c>
      <c r="C35" s="90" t="s">
        <v>2327</v>
      </c>
      <c r="D35" s="93" t="s">
        <v>1848</v>
      </c>
      <c r="E35" s="80">
        <v>90</v>
      </c>
      <c r="F35" s="80" t="s">
        <v>1794</v>
      </c>
      <c r="G35" s="80">
        <v>90</v>
      </c>
      <c r="H35" s="83">
        <v>4</v>
      </c>
      <c r="I35" s="83">
        <v>4</v>
      </c>
      <c r="J35" s="52" t="s">
        <v>1850</v>
      </c>
    </row>
    <row r="36" spans="1:10">
      <c r="A36" s="10"/>
      <c r="B36" s="28"/>
      <c r="C36" s="90" t="s">
        <v>2328</v>
      </c>
      <c r="D36" s="93" t="s">
        <v>1848</v>
      </c>
      <c r="E36" s="80">
        <v>90</v>
      </c>
      <c r="F36" s="80" t="s">
        <v>1794</v>
      </c>
      <c r="G36" s="80">
        <v>90</v>
      </c>
      <c r="H36" s="83">
        <v>4</v>
      </c>
      <c r="I36" s="83">
        <v>4</v>
      </c>
      <c r="J36" s="52" t="s">
        <v>1850</v>
      </c>
    </row>
    <row r="37" spans="1:10">
      <c r="A37" s="80" t="s">
        <v>1868</v>
      </c>
      <c r="B37" s="7"/>
      <c r="C37" s="5"/>
      <c r="D37" s="80" t="s">
        <v>1724</v>
      </c>
      <c r="E37" s="7"/>
      <c r="F37" s="7"/>
      <c r="G37" s="7"/>
      <c r="H37" s="7"/>
      <c r="I37" s="7"/>
      <c r="J37" s="5"/>
    </row>
    <row r="38" spans="1:10">
      <c r="A38" s="80" t="s">
        <v>1869</v>
      </c>
      <c r="B38" s="7"/>
      <c r="C38" s="7"/>
      <c r="D38" s="7"/>
      <c r="E38" s="7"/>
      <c r="F38" s="7"/>
      <c r="G38" s="5"/>
      <c r="H38" s="80">
        <v>100</v>
      </c>
      <c r="I38" s="80">
        <v>100</v>
      </c>
      <c r="J38" s="100" t="s">
        <v>1870</v>
      </c>
    </row>
    <row r="39" spans="1:10">
      <c r="A39" s="98"/>
      <c r="B39" s="98"/>
      <c r="C39" s="98"/>
      <c r="D39" s="98"/>
      <c r="E39" s="98"/>
      <c r="F39" s="98"/>
      <c r="G39" s="98"/>
      <c r="H39" s="98"/>
      <c r="I39" s="98"/>
      <c r="J39" s="101"/>
    </row>
    <row r="40" spans="1:10">
      <c r="A40" s="99" t="s">
        <v>1820</v>
      </c>
      <c r="B40" s="98"/>
      <c r="C40" s="98"/>
      <c r="D40" s="98"/>
      <c r="E40" s="98"/>
      <c r="F40" s="98"/>
      <c r="G40" s="98"/>
      <c r="H40" s="98"/>
      <c r="I40" s="98"/>
      <c r="J40" s="101"/>
    </row>
    <row r="41" spans="1:1">
      <c r="A41" s="99" t="s">
        <v>1821</v>
      </c>
    </row>
    <row r="42" spans="1:1">
      <c r="A42" s="99" t="s">
        <v>1822</v>
      </c>
    </row>
    <row r="43" spans="1:1">
      <c r="A43" s="99" t="s">
        <v>1871</v>
      </c>
    </row>
    <row r="44" spans="1:1">
      <c r="A44" s="99" t="s">
        <v>1872</v>
      </c>
    </row>
    <row r="45" spans="1:1">
      <c r="A45" s="99" t="s">
        <v>1873</v>
      </c>
    </row>
    <row r="46" spans="1:1">
      <c r="A46" s="99" t="s">
        <v>1874</v>
      </c>
    </row>
  </sheetData>
  <mergeCells count="41">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7:C37"/>
    <mergeCell ref="D37:J37"/>
    <mergeCell ref="A38:G38"/>
    <mergeCell ref="A41:J41"/>
    <mergeCell ref="A42:J42"/>
    <mergeCell ref="A43:J43"/>
    <mergeCell ref="A44:J44"/>
    <mergeCell ref="A45:J45"/>
    <mergeCell ref="A46:J46"/>
    <mergeCell ref="A11:A12"/>
    <mergeCell ref="A15:A26"/>
    <mergeCell ref="A27:A34"/>
    <mergeCell ref="A35:A36"/>
    <mergeCell ref="B15:B20"/>
    <mergeCell ref="B21:B24"/>
    <mergeCell ref="B27:B29"/>
    <mergeCell ref="B30:B34"/>
    <mergeCell ref="B35:B36"/>
    <mergeCell ref="G13:G14"/>
    <mergeCell ref="H13:H14"/>
    <mergeCell ref="I13:I14"/>
    <mergeCell ref="J13:J14"/>
    <mergeCell ref="A6:B10"/>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86"/>
  <sheetViews>
    <sheetView workbookViewId="0">
      <selection activeCell="E5" sqref="E5:E6"/>
    </sheetView>
  </sheetViews>
  <sheetFormatPr defaultColWidth="9" defaultRowHeight="14.25" customHeight="1"/>
  <cols>
    <col min="1" max="3" width="3.75" style="262" customWidth="1"/>
    <col min="4" max="4" width="39.875" style="262" customWidth="1"/>
    <col min="5" max="5" width="13" style="262" customWidth="1"/>
    <col min="6" max="6" width="12.625" style="262" customWidth="1"/>
    <col min="7" max="7" width="13.375" style="262" customWidth="1"/>
    <col min="8" max="8" width="13.75" style="262" customWidth="1"/>
    <col min="9" max="9" width="14.125" style="262" customWidth="1"/>
    <col min="10" max="10" width="13.25" style="262" customWidth="1"/>
    <col min="11" max="11" width="13.75" style="262" customWidth="1"/>
    <col min="12" max="13" width="12.5" style="262" customWidth="1"/>
    <col min="14" max="14" width="11.375" style="262" customWidth="1"/>
    <col min="15" max="15" width="12.625" style="262" customWidth="1"/>
    <col min="16" max="16" width="11.5" style="262" customWidth="1"/>
    <col min="17" max="17" width="10.375" style="262" customWidth="1"/>
    <col min="18" max="18" width="10.125" style="262" customWidth="1"/>
    <col min="19" max="19" width="10.375" style="262" customWidth="1"/>
    <col min="20" max="20" width="8.25" style="262" customWidth="1"/>
    <col min="21" max="16384" width="9" style="262" customWidth="1"/>
  </cols>
  <sheetData>
    <row r="1" ht="36" customHeight="1" spans="1:1">
      <c r="A1" s="274" t="s">
        <v>1077</v>
      </c>
    </row>
    <row r="2" ht="19.5" customHeight="1" spans="1:19">
      <c r="A2" s="333"/>
      <c r="B2" s="333"/>
      <c r="C2" s="333"/>
      <c r="D2" s="333"/>
      <c r="E2" s="333"/>
      <c r="F2" s="333"/>
      <c r="G2" s="333"/>
      <c r="H2" s="333"/>
      <c r="I2" s="333"/>
      <c r="J2" s="333"/>
      <c r="K2" s="333"/>
      <c r="L2" s="333"/>
      <c r="M2" s="333"/>
      <c r="N2" s="333"/>
      <c r="O2" s="333"/>
      <c r="P2" s="338"/>
      <c r="Q2" s="345"/>
      <c r="R2" s="345"/>
      <c r="S2" s="276" t="s">
        <v>1078</v>
      </c>
    </row>
    <row r="3" s="331" customFormat="1" ht="19.5" customHeight="1" spans="1:20">
      <c r="A3" s="334" t="str">
        <f>附表4财政拨款收入支出决算表!A3</f>
        <v>部门：曲靖经济技术开发区管理委员会</v>
      </c>
      <c r="B3" s="205"/>
      <c r="C3" s="205"/>
      <c r="D3" s="205"/>
      <c r="E3" s="335"/>
      <c r="F3" s="335"/>
      <c r="G3" s="335"/>
      <c r="H3" s="335"/>
      <c r="I3" s="339"/>
      <c r="J3" s="339"/>
      <c r="K3" s="340"/>
      <c r="L3" s="340"/>
      <c r="M3" s="340"/>
      <c r="N3" s="341"/>
      <c r="P3" s="342"/>
      <c r="Q3" s="346"/>
      <c r="R3" s="346"/>
      <c r="S3" s="328" t="s">
        <v>1079</v>
      </c>
      <c r="T3" s="205"/>
    </row>
    <row r="4" s="287" customFormat="1" ht="39.75" customHeight="1" spans="1:20">
      <c r="A4" s="336" t="s">
        <v>6</v>
      </c>
      <c r="B4" s="7"/>
      <c r="C4" s="7"/>
      <c r="D4" s="5"/>
      <c r="E4" s="336" t="s">
        <v>1080</v>
      </c>
      <c r="F4" s="7"/>
      <c r="G4" s="5"/>
      <c r="H4" s="336" t="s">
        <v>1081</v>
      </c>
      <c r="I4" s="7"/>
      <c r="J4" s="5"/>
      <c r="K4" s="336" t="s">
        <v>1082</v>
      </c>
      <c r="L4" s="7"/>
      <c r="M4" s="7"/>
      <c r="N4" s="7"/>
      <c r="O4" s="5"/>
      <c r="P4" s="343" t="s">
        <v>108</v>
      </c>
      <c r="Q4" s="7"/>
      <c r="R4" s="7"/>
      <c r="S4" s="7"/>
      <c r="T4" s="5"/>
    </row>
    <row r="5" s="288" customFormat="1" ht="26.25" customHeight="1" spans="1:20">
      <c r="A5" s="336" t="s">
        <v>1083</v>
      </c>
      <c r="B5" s="219"/>
      <c r="C5" s="9"/>
      <c r="D5" s="336" t="s">
        <v>124</v>
      </c>
      <c r="E5" s="336" t="s">
        <v>130</v>
      </c>
      <c r="F5" s="336" t="s">
        <v>1084</v>
      </c>
      <c r="G5" s="336" t="s">
        <v>1085</v>
      </c>
      <c r="H5" s="337" t="s">
        <v>130</v>
      </c>
      <c r="I5" s="337" t="s">
        <v>869</v>
      </c>
      <c r="J5" s="336" t="s">
        <v>870</v>
      </c>
      <c r="K5" s="337" t="s">
        <v>130</v>
      </c>
      <c r="L5" s="336" t="s">
        <v>869</v>
      </c>
      <c r="M5" s="7"/>
      <c r="N5" s="5"/>
      <c r="O5" s="336" t="s">
        <v>870</v>
      </c>
      <c r="P5" s="344" t="s">
        <v>130</v>
      </c>
      <c r="Q5" s="343" t="s">
        <v>1084</v>
      </c>
      <c r="R5" s="343" t="s">
        <v>1085</v>
      </c>
      <c r="S5" s="7"/>
      <c r="T5" s="5"/>
    </row>
    <row r="6" s="288" customFormat="1" ht="36" customHeight="1" spans="1:20">
      <c r="A6" s="16"/>
      <c r="B6" s="205"/>
      <c r="C6" s="17"/>
      <c r="D6" s="19"/>
      <c r="E6" s="19"/>
      <c r="F6" s="19"/>
      <c r="G6" s="19"/>
      <c r="H6" s="19"/>
      <c r="I6" s="19"/>
      <c r="J6" s="19"/>
      <c r="K6" s="19"/>
      <c r="L6" s="304" t="s">
        <v>125</v>
      </c>
      <c r="M6" s="304" t="s">
        <v>1086</v>
      </c>
      <c r="N6" s="304" t="s">
        <v>1087</v>
      </c>
      <c r="O6" s="19"/>
      <c r="P6" s="19"/>
      <c r="Q6" s="19"/>
      <c r="R6" s="304" t="s">
        <v>125</v>
      </c>
      <c r="S6" s="344" t="s">
        <v>1088</v>
      </c>
      <c r="T6" s="347" t="s">
        <v>1089</v>
      </c>
    </row>
    <row r="7" s="288" customFormat="1" ht="22.5" customHeight="1" spans="1:20">
      <c r="A7" s="336" t="s">
        <v>127</v>
      </c>
      <c r="B7" s="336" t="s">
        <v>128</v>
      </c>
      <c r="C7" s="336" t="s">
        <v>129</v>
      </c>
      <c r="D7" s="336" t="s">
        <v>10</v>
      </c>
      <c r="E7" s="336">
        <v>1</v>
      </c>
      <c r="F7" s="336">
        <v>2</v>
      </c>
      <c r="G7" s="336">
        <v>3</v>
      </c>
      <c r="H7" s="336">
        <v>4</v>
      </c>
      <c r="I7" s="336">
        <v>5</v>
      </c>
      <c r="J7" s="336">
        <v>6</v>
      </c>
      <c r="K7" s="336">
        <v>7</v>
      </c>
      <c r="L7" s="336">
        <v>8</v>
      </c>
      <c r="M7" s="336">
        <v>9</v>
      </c>
      <c r="N7" s="336">
        <v>10</v>
      </c>
      <c r="O7" s="336">
        <v>11</v>
      </c>
      <c r="P7" s="336">
        <v>12</v>
      </c>
      <c r="Q7" s="336">
        <v>13</v>
      </c>
      <c r="R7" s="336">
        <v>14</v>
      </c>
      <c r="S7" s="336">
        <v>15</v>
      </c>
      <c r="T7" s="336">
        <v>16</v>
      </c>
    </row>
    <row r="8" s="288" customFormat="1" ht="22.5" customHeight="1" spans="1:20">
      <c r="A8" s="19"/>
      <c r="B8" s="19"/>
      <c r="C8" s="19"/>
      <c r="D8" s="336" t="s">
        <v>130</v>
      </c>
      <c r="E8" s="270" t="s">
        <v>1069</v>
      </c>
      <c r="F8" s="270" t="s">
        <v>1090</v>
      </c>
      <c r="G8" s="270" t="s">
        <v>1091</v>
      </c>
      <c r="H8" s="270" t="s">
        <v>15</v>
      </c>
      <c r="I8" s="270" t="s">
        <v>1092</v>
      </c>
      <c r="J8" s="270" t="s">
        <v>1093</v>
      </c>
      <c r="K8" s="270" t="s">
        <v>1060</v>
      </c>
      <c r="L8" s="270" t="s">
        <v>1094</v>
      </c>
      <c r="M8" s="270" t="s">
        <v>1095</v>
      </c>
      <c r="N8" s="270" t="s">
        <v>1096</v>
      </c>
      <c r="O8" s="270" t="s">
        <v>1097</v>
      </c>
      <c r="P8" s="270" t="s">
        <v>1066</v>
      </c>
      <c r="Q8" s="270" t="s">
        <v>1098</v>
      </c>
      <c r="R8" s="270" t="s">
        <v>1099</v>
      </c>
      <c r="S8" s="270" t="s">
        <v>1099</v>
      </c>
      <c r="T8" s="270" t="s">
        <v>27</v>
      </c>
    </row>
    <row r="9" s="288" customFormat="1" ht="22.5" customHeight="1" spans="1:20">
      <c r="A9" s="296" t="s">
        <v>132</v>
      </c>
      <c r="B9" s="297"/>
      <c r="C9" s="298"/>
      <c r="D9" s="296" t="s">
        <v>133</v>
      </c>
      <c r="E9" s="270" t="s">
        <v>1100</v>
      </c>
      <c r="F9" s="270" t="s">
        <v>1101</v>
      </c>
      <c r="G9" s="270" t="s">
        <v>1102</v>
      </c>
      <c r="H9" s="270" t="s">
        <v>134</v>
      </c>
      <c r="I9" s="270" t="s">
        <v>1103</v>
      </c>
      <c r="J9" s="270" t="s">
        <v>1104</v>
      </c>
      <c r="K9" s="270" t="s">
        <v>17</v>
      </c>
      <c r="L9" s="270" t="s">
        <v>876</v>
      </c>
      <c r="M9" s="270" t="s">
        <v>1105</v>
      </c>
      <c r="N9" s="270" t="s">
        <v>1106</v>
      </c>
      <c r="O9" s="270" t="s">
        <v>877</v>
      </c>
      <c r="P9" s="270" t="s">
        <v>1107</v>
      </c>
      <c r="Q9" s="270" t="s">
        <v>1108</v>
      </c>
      <c r="R9" s="270" t="s">
        <v>1109</v>
      </c>
      <c r="S9" s="270" t="s">
        <v>1109</v>
      </c>
      <c r="T9" s="270" t="s">
        <v>27</v>
      </c>
    </row>
    <row r="10" s="288" customFormat="1" ht="22.5" customHeight="1" spans="1:20">
      <c r="A10" s="296" t="s">
        <v>135</v>
      </c>
      <c r="B10" s="297"/>
      <c r="C10" s="298"/>
      <c r="D10" s="296" t="s">
        <v>136</v>
      </c>
      <c r="E10" s="270" t="s">
        <v>27</v>
      </c>
      <c r="F10" s="270" t="s">
        <v>27</v>
      </c>
      <c r="G10" s="270" t="s">
        <v>27</v>
      </c>
      <c r="H10" s="270" t="s">
        <v>137</v>
      </c>
      <c r="I10" s="270"/>
      <c r="J10" s="270" t="s">
        <v>137</v>
      </c>
      <c r="K10" s="270" t="s">
        <v>137</v>
      </c>
      <c r="L10" s="270"/>
      <c r="M10" s="270"/>
      <c r="N10" s="270"/>
      <c r="O10" s="270" t="s">
        <v>137</v>
      </c>
      <c r="P10" s="270" t="s">
        <v>27</v>
      </c>
      <c r="Q10" s="270" t="s">
        <v>27</v>
      </c>
      <c r="R10" s="270" t="s">
        <v>27</v>
      </c>
      <c r="S10" s="270" t="s">
        <v>27</v>
      </c>
      <c r="T10" s="270" t="s">
        <v>27</v>
      </c>
    </row>
    <row r="11" s="288" customFormat="1" ht="22.5" customHeight="1" spans="1:20">
      <c r="A11" s="296" t="s">
        <v>138</v>
      </c>
      <c r="B11" s="297"/>
      <c r="C11" s="298"/>
      <c r="D11" s="296" t="s">
        <v>139</v>
      </c>
      <c r="E11" s="270" t="s">
        <v>27</v>
      </c>
      <c r="F11" s="270" t="s">
        <v>27</v>
      </c>
      <c r="G11" s="270" t="s">
        <v>27</v>
      </c>
      <c r="H11" s="270" t="s">
        <v>137</v>
      </c>
      <c r="I11" s="270"/>
      <c r="J11" s="270" t="s">
        <v>137</v>
      </c>
      <c r="K11" s="270" t="s">
        <v>137</v>
      </c>
      <c r="L11" s="270"/>
      <c r="M11" s="270"/>
      <c r="N11" s="270"/>
      <c r="O11" s="270" t="s">
        <v>137</v>
      </c>
      <c r="P11" s="270" t="s">
        <v>27</v>
      </c>
      <c r="Q11" s="270" t="s">
        <v>27</v>
      </c>
      <c r="R11" s="270" t="s">
        <v>27</v>
      </c>
      <c r="S11" s="270" t="s">
        <v>27</v>
      </c>
      <c r="T11" s="270" t="s">
        <v>27</v>
      </c>
    </row>
    <row r="12" s="288" customFormat="1" ht="22.5" customHeight="1" spans="1:20">
      <c r="A12" s="296" t="s">
        <v>1110</v>
      </c>
      <c r="B12" s="297"/>
      <c r="C12" s="298"/>
      <c r="D12" s="296" t="s">
        <v>1111</v>
      </c>
      <c r="E12" s="270" t="s">
        <v>27</v>
      </c>
      <c r="F12" s="270" t="s">
        <v>27</v>
      </c>
      <c r="G12" s="270" t="s">
        <v>27</v>
      </c>
      <c r="H12" s="270"/>
      <c r="I12" s="270"/>
      <c r="J12" s="270"/>
      <c r="K12" s="270"/>
      <c r="L12" s="270"/>
      <c r="M12" s="270"/>
      <c r="N12" s="270"/>
      <c r="O12" s="270"/>
      <c r="P12" s="270" t="s">
        <v>27</v>
      </c>
      <c r="Q12" s="270" t="s">
        <v>27</v>
      </c>
      <c r="R12" s="270"/>
      <c r="S12" s="270"/>
      <c r="T12" s="270"/>
    </row>
    <row r="13" s="288" customFormat="1" ht="22.5" customHeight="1" spans="1:20">
      <c r="A13" s="296" t="s">
        <v>1112</v>
      </c>
      <c r="B13" s="297"/>
      <c r="C13" s="298"/>
      <c r="D13" s="296" t="s">
        <v>1113</v>
      </c>
      <c r="E13" s="270" t="s">
        <v>27</v>
      </c>
      <c r="F13" s="270" t="s">
        <v>27</v>
      </c>
      <c r="G13" s="270" t="s">
        <v>27</v>
      </c>
      <c r="H13" s="270"/>
      <c r="I13" s="270"/>
      <c r="J13" s="270"/>
      <c r="K13" s="270"/>
      <c r="L13" s="270"/>
      <c r="M13" s="270"/>
      <c r="N13" s="270"/>
      <c r="O13" s="270"/>
      <c r="P13" s="270" t="s">
        <v>27</v>
      </c>
      <c r="Q13" s="270" t="s">
        <v>27</v>
      </c>
      <c r="R13" s="270"/>
      <c r="S13" s="270"/>
      <c r="T13" s="270"/>
    </row>
    <row r="14" s="288" customFormat="1" ht="22.5" customHeight="1" spans="1:20">
      <c r="A14" s="296" t="s">
        <v>140</v>
      </c>
      <c r="B14" s="297"/>
      <c r="C14" s="298"/>
      <c r="D14" s="296" t="s">
        <v>141</v>
      </c>
      <c r="E14" s="270" t="s">
        <v>27</v>
      </c>
      <c r="F14" s="270" t="s">
        <v>27</v>
      </c>
      <c r="G14" s="270" t="s">
        <v>27</v>
      </c>
      <c r="H14" s="270" t="s">
        <v>142</v>
      </c>
      <c r="I14" s="270"/>
      <c r="J14" s="270" t="s">
        <v>142</v>
      </c>
      <c r="K14" s="270" t="s">
        <v>142</v>
      </c>
      <c r="L14" s="270"/>
      <c r="M14" s="270"/>
      <c r="N14" s="270"/>
      <c r="O14" s="270" t="s">
        <v>142</v>
      </c>
      <c r="P14" s="270" t="s">
        <v>27</v>
      </c>
      <c r="Q14" s="270" t="s">
        <v>27</v>
      </c>
      <c r="R14" s="270" t="s">
        <v>27</v>
      </c>
      <c r="S14" s="270" t="s">
        <v>27</v>
      </c>
      <c r="T14" s="270" t="s">
        <v>27</v>
      </c>
    </row>
    <row r="15" s="288" customFormat="1" ht="22.5" customHeight="1" spans="1:20">
      <c r="A15" s="296" t="s">
        <v>143</v>
      </c>
      <c r="B15" s="297"/>
      <c r="C15" s="298"/>
      <c r="D15" s="296" t="s">
        <v>139</v>
      </c>
      <c r="E15" s="270" t="s">
        <v>27</v>
      </c>
      <c r="F15" s="270" t="s">
        <v>27</v>
      </c>
      <c r="G15" s="270" t="s">
        <v>27</v>
      </c>
      <c r="H15" s="270" t="s">
        <v>142</v>
      </c>
      <c r="I15" s="270"/>
      <c r="J15" s="270" t="s">
        <v>142</v>
      </c>
      <c r="K15" s="270" t="s">
        <v>142</v>
      </c>
      <c r="L15" s="270"/>
      <c r="M15" s="270"/>
      <c r="N15" s="270"/>
      <c r="O15" s="270" t="s">
        <v>142</v>
      </c>
      <c r="P15" s="270" t="s">
        <v>27</v>
      </c>
      <c r="Q15" s="270" t="s">
        <v>27</v>
      </c>
      <c r="R15" s="270" t="s">
        <v>27</v>
      </c>
      <c r="S15" s="270" t="s">
        <v>27</v>
      </c>
      <c r="T15" s="270" t="s">
        <v>27</v>
      </c>
    </row>
    <row r="16" s="288" customFormat="1" ht="22.5" customHeight="1" spans="1:20">
      <c r="A16" s="296" t="s">
        <v>1114</v>
      </c>
      <c r="B16" s="297"/>
      <c r="C16" s="298"/>
      <c r="D16" s="296" t="s">
        <v>1115</v>
      </c>
      <c r="E16" s="270" t="s">
        <v>27</v>
      </c>
      <c r="F16" s="270" t="s">
        <v>27</v>
      </c>
      <c r="G16" s="270" t="s">
        <v>27</v>
      </c>
      <c r="H16" s="270"/>
      <c r="I16" s="270"/>
      <c r="J16" s="270"/>
      <c r="K16" s="270"/>
      <c r="L16" s="270"/>
      <c r="M16" s="270"/>
      <c r="N16" s="270"/>
      <c r="O16" s="270"/>
      <c r="P16" s="270" t="s">
        <v>27</v>
      </c>
      <c r="Q16" s="270" t="s">
        <v>27</v>
      </c>
      <c r="R16" s="270"/>
      <c r="S16" s="270"/>
      <c r="T16" s="270"/>
    </row>
    <row r="17" s="288" customFormat="1" ht="22.5" customHeight="1" spans="1:20">
      <c r="A17" s="296" t="s">
        <v>144</v>
      </c>
      <c r="B17" s="297"/>
      <c r="C17" s="298"/>
      <c r="D17" s="296" t="s">
        <v>145</v>
      </c>
      <c r="E17" s="270" t="s">
        <v>1116</v>
      </c>
      <c r="F17" s="270" t="s">
        <v>1116</v>
      </c>
      <c r="G17" s="270" t="s">
        <v>27</v>
      </c>
      <c r="H17" s="270" t="s">
        <v>146</v>
      </c>
      <c r="I17" s="270" t="s">
        <v>1117</v>
      </c>
      <c r="J17" s="270" t="s">
        <v>880</v>
      </c>
      <c r="K17" s="270" t="s">
        <v>878</v>
      </c>
      <c r="L17" s="270" t="s">
        <v>879</v>
      </c>
      <c r="M17" s="270" t="s">
        <v>1118</v>
      </c>
      <c r="N17" s="270" t="s">
        <v>1119</v>
      </c>
      <c r="O17" s="270" t="s">
        <v>880</v>
      </c>
      <c r="P17" s="270" t="s">
        <v>1120</v>
      </c>
      <c r="Q17" s="270" t="s">
        <v>1120</v>
      </c>
      <c r="R17" s="270" t="s">
        <v>27</v>
      </c>
      <c r="S17" s="270" t="s">
        <v>27</v>
      </c>
      <c r="T17" s="270" t="s">
        <v>27</v>
      </c>
    </row>
    <row r="18" s="288" customFormat="1" ht="22.5" customHeight="1" spans="1:20">
      <c r="A18" s="296" t="s">
        <v>147</v>
      </c>
      <c r="B18" s="297"/>
      <c r="C18" s="298"/>
      <c r="D18" s="296" t="s">
        <v>148</v>
      </c>
      <c r="E18" s="270" t="s">
        <v>1116</v>
      </c>
      <c r="F18" s="270" t="s">
        <v>1116</v>
      </c>
      <c r="G18" s="270" t="s">
        <v>27</v>
      </c>
      <c r="H18" s="270" t="s">
        <v>149</v>
      </c>
      <c r="I18" s="270" t="s">
        <v>149</v>
      </c>
      <c r="J18" s="270" t="s">
        <v>27</v>
      </c>
      <c r="K18" s="270" t="s">
        <v>881</v>
      </c>
      <c r="L18" s="270" t="s">
        <v>881</v>
      </c>
      <c r="M18" s="270" t="s">
        <v>1121</v>
      </c>
      <c r="N18" s="270" t="s">
        <v>1122</v>
      </c>
      <c r="O18" s="270"/>
      <c r="P18" s="270" t="s">
        <v>1120</v>
      </c>
      <c r="Q18" s="270" t="s">
        <v>1120</v>
      </c>
      <c r="R18" s="270" t="s">
        <v>27</v>
      </c>
      <c r="S18" s="270" t="s">
        <v>27</v>
      </c>
      <c r="T18" s="270" t="s">
        <v>27</v>
      </c>
    </row>
    <row r="19" s="288" customFormat="1" ht="22.5" customHeight="1" spans="1:20">
      <c r="A19" s="296" t="s">
        <v>150</v>
      </c>
      <c r="B19" s="297"/>
      <c r="C19" s="298"/>
      <c r="D19" s="296" t="s">
        <v>139</v>
      </c>
      <c r="E19" s="270" t="s">
        <v>27</v>
      </c>
      <c r="F19" s="270" t="s">
        <v>27</v>
      </c>
      <c r="G19" s="270" t="s">
        <v>27</v>
      </c>
      <c r="H19" s="270" t="s">
        <v>151</v>
      </c>
      <c r="I19" s="270" t="s">
        <v>27</v>
      </c>
      <c r="J19" s="270" t="s">
        <v>151</v>
      </c>
      <c r="K19" s="270" t="s">
        <v>151</v>
      </c>
      <c r="L19" s="270"/>
      <c r="M19" s="270"/>
      <c r="N19" s="270"/>
      <c r="O19" s="270" t="s">
        <v>151</v>
      </c>
      <c r="P19" s="270" t="s">
        <v>27</v>
      </c>
      <c r="Q19" s="270" t="s">
        <v>27</v>
      </c>
      <c r="R19" s="270" t="s">
        <v>27</v>
      </c>
      <c r="S19" s="270" t="s">
        <v>27</v>
      </c>
      <c r="T19" s="270" t="s">
        <v>27</v>
      </c>
    </row>
    <row r="20" s="288" customFormat="1" ht="22.5" customHeight="1" spans="1:20">
      <c r="A20" s="296" t="s">
        <v>152</v>
      </c>
      <c r="B20" s="297"/>
      <c r="C20" s="298"/>
      <c r="D20" s="296" t="s">
        <v>153</v>
      </c>
      <c r="E20" s="270" t="s">
        <v>27</v>
      </c>
      <c r="F20" s="270" t="s">
        <v>27</v>
      </c>
      <c r="G20" s="270" t="s">
        <v>27</v>
      </c>
      <c r="H20" s="270" t="s">
        <v>154</v>
      </c>
      <c r="I20" s="270" t="s">
        <v>882</v>
      </c>
      <c r="J20" s="270" t="s">
        <v>883</v>
      </c>
      <c r="K20" s="270" t="s">
        <v>154</v>
      </c>
      <c r="L20" s="270" t="s">
        <v>882</v>
      </c>
      <c r="M20" s="270" t="s">
        <v>1123</v>
      </c>
      <c r="N20" s="270" t="s">
        <v>729</v>
      </c>
      <c r="O20" s="270" t="s">
        <v>883</v>
      </c>
      <c r="P20" s="270" t="s">
        <v>27</v>
      </c>
      <c r="Q20" s="270" t="s">
        <v>27</v>
      </c>
      <c r="R20" s="270" t="s">
        <v>27</v>
      </c>
      <c r="S20" s="270" t="s">
        <v>27</v>
      </c>
      <c r="T20" s="270" t="s">
        <v>27</v>
      </c>
    </row>
    <row r="21" s="288" customFormat="1" ht="22.5" customHeight="1" spans="1:20">
      <c r="A21" s="296" t="s">
        <v>155</v>
      </c>
      <c r="B21" s="297"/>
      <c r="C21" s="298"/>
      <c r="D21" s="296" t="s">
        <v>156</v>
      </c>
      <c r="E21" s="270" t="s">
        <v>27</v>
      </c>
      <c r="F21" s="270" t="s">
        <v>27</v>
      </c>
      <c r="G21" s="270" t="s">
        <v>27</v>
      </c>
      <c r="H21" s="270" t="s">
        <v>157</v>
      </c>
      <c r="I21" s="270"/>
      <c r="J21" s="270" t="s">
        <v>157</v>
      </c>
      <c r="K21" s="270" t="s">
        <v>157</v>
      </c>
      <c r="L21" s="270"/>
      <c r="M21" s="270"/>
      <c r="N21" s="270"/>
      <c r="O21" s="270" t="s">
        <v>157</v>
      </c>
      <c r="P21" s="270" t="s">
        <v>27</v>
      </c>
      <c r="Q21" s="270" t="s">
        <v>27</v>
      </c>
      <c r="R21" s="270" t="s">
        <v>27</v>
      </c>
      <c r="S21" s="270" t="s">
        <v>27</v>
      </c>
      <c r="T21" s="270" t="s">
        <v>27</v>
      </c>
    </row>
    <row r="22" s="288" customFormat="1" ht="22.5" customHeight="1" spans="1:20">
      <c r="A22" s="296" t="s">
        <v>158</v>
      </c>
      <c r="B22" s="297"/>
      <c r="C22" s="298"/>
      <c r="D22" s="296" t="s">
        <v>159</v>
      </c>
      <c r="E22" s="270" t="s">
        <v>27</v>
      </c>
      <c r="F22" s="270" t="s">
        <v>27</v>
      </c>
      <c r="G22" s="270" t="s">
        <v>27</v>
      </c>
      <c r="H22" s="270" t="s">
        <v>160</v>
      </c>
      <c r="I22" s="270" t="s">
        <v>27</v>
      </c>
      <c r="J22" s="270" t="s">
        <v>160</v>
      </c>
      <c r="K22" s="270" t="s">
        <v>160</v>
      </c>
      <c r="L22" s="270"/>
      <c r="M22" s="270"/>
      <c r="N22" s="270"/>
      <c r="O22" s="270" t="s">
        <v>160</v>
      </c>
      <c r="P22" s="270" t="s">
        <v>27</v>
      </c>
      <c r="Q22" s="270" t="s">
        <v>27</v>
      </c>
      <c r="R22" s="270" t="s">
        <v>27</v>
      </c>
      <c r="S22" s="270" t="s">
        <v>27</v>
      </c>
      <c r="T22" s="270" t="s">
        <v>27</v>
      </c>
    </row>
    <row r="23" s="288" customFormat="1" ht="22.5" customHeight="1" spans="1:20">
      <c r="A23" s="296" t="s">
        <v>161</v>
      </c>
      <c r="B23" s="297"/>
      <c r="C23" s="298"/>
      <c r="D23" s="296" t="s">
        <v>162</v>
      </c>
      <c r="E23" s="270" t="s">
        <v>27</v>
      </c>
      <c r="F23" s="270" t="s">
        <v>27</v>
      </c>
      <c r="G23" s="270" t="s">
        <v>27</v>
      </c>
      <c r="H23" s="270" t="s">
        <v>163</v>
      </c>
      <c r="I23" s="270" t="s">
        <v>165</v>
      </c>
      <c r="J23" s="270" t="s">
        <v>886</v>
      </c>
      <c r="K23" s="270" t="s">
        <v>884</v>
      </c>
      <c r="L23" s="270" t="s">
        <v>885</v>
      </c>
      <c r="M23" s="270" t="s">
        <v>1124</v>
      </c>
      <c r="N23" s="270" t="s">
        <v>1125</v>
      </c>
      <c r="O23" s="270" t="s">
        <v>886</v>
      </c>
      <c r="P23" s="270" t="s">
        <v>1126</v>
      </c>
      <c r="Q23" s="270" t="s">
        <v>1126</v>
      </c>
      <c r="R23" s="270" t="s">
        <v>27</v>
      </c>
      <c r="S23" s="270" t="s">
        <v>27</v>
      </c>
      <c r="T23" s="270" t="s">
        <v>27</v>
      </c>
    </row>
    <row r="24" s="288" customFormat="1" ht="22.5" customHeight="1" spans="1:20">
      <c r="A24" s="296" t="s">
        <v>164</v>
      </c>
      <c r="B24" s="297"/>
      <c r="C24" s="298"/>
      <c r="D24" s="296" t="s">
        <v>148</v>
      </c>
      <c r="E24" s="270"/>
      <c r="F24" s="270"/>
      <c r="G24" s="270"/>
      <c r="H24" s="270" t="s">
        <v>165</v>
      </c>
      <c r="I24" s="270" t="s">
        <v>165</v>
      </c>
      <c r="J24" s="270"/>
      <c r="K24" s="270" t="s">
        <v>885</v>
      </c>
      <c r="L24" s="270" t="s">
        <v>885</v>
      </c>
      <c r="M24" s="270" t="s">
        <v>1124</v>
      </c>
      <c r="N24" s="270" t="s">
        <v>1125</v>
      </c>
      <c r="O24" s="270"/>
      <c r="P24" s="270" t="s">
        <v>1126</v>
      </c>
      <c r="Q24" s="270" t="s">
        <v>1126</v>
      </c>
      <c r="R24" s="270"/>
      <c r="S24" s="270"/>
      <c r="T24" s="270"/>
    </row>
    <row r="25" s="288" customFormat="1" ht="22.5" customHeight="1" spans="1:20">
      <c r="A25" s="296" t="s">
        <v>166</v>
      </c>
      <c r="B25" s="297"/>
      <c r="C25" s="298"/>
      <c r="D25" s="296" t="s">
        <v>139</v>
      </c>
      <c r="E25" s="270" t="s">
        <v>27</v>
      </c>
      <c r="F25" s="270" t="s">
        <v>27</v>
      </c>
      <c r="G25" s="270"/>
      <c r="H25" s="270" t="s">
        <v>167</v>
      </c>
      <c r="I25" s="270"/>
      <c r="J25" s="270" t="s">
        <v>167</v>
      </c>
      <c r="K25" s="270" t="s">
        <v>167</v>
      </c>
      <c r="L25" s="270"/>
      <c r="M25" s="270"/>
      <c r="N25" s="270"/>
      <c r="O25" s="270" t="s">
        <v>167</v>
      </c>
      <c r="P25" s="270" t="s">
        <v>27</v>
      </c>
      <c r="Q25" s="270" t="s">
        <v>27</v>
      </c>
      <c r="R25" s="270"/>
      <c r="S25" s="270"/>
      <c r="T25" s="270"/>
    </row>
    <row r="26" s="288" customFormat="1" ht="22.5" customHeight="1" spans="1:20">
      <c r="A26" s="296" t="s">
        <v>168</v>
      </c>
      <c r="B26" s="297"/>
      <c r="C26" s="298"/>
      <c r="D26" s="296" t="s">
        <v>169</v>
      </c>
      <c r="E26" s="270" t="s">
        <v>27</v>
      </c>
      <c r="F26" s="270" t="s">
        <v>27</v>
      </c>
      <c r="G26" s="270" t="s">
        <v>27</v>
      </c>
      <c r="H26" s="270" t="s">
        <v>170</v>
      </c>
      <c r="I26" s="270"/>
      <c r="J26" s="270" t="s">
        <v>170</v>
      </c>
      <c r="K26" s="270" t="s">
        <v>170</v>
      </c>
      <c r="L26" s="270"/>
      <c r="M26" s="270"/>
      <c r="N26" s="270"/>
      <c r="O26" s="270" t="s">
        <v>170</v>
      </c>
      <c r="P26" s="270" t="s">
        <v>27</v>
      </c>
      <c r="Q26" s="270" t="s">
        <v>27</v>
      </c>
      <c r="R26" s="270" t="s">
        <v>27</v>
      </c>
      <c r="S26" s="270" t="s">
        <v>27</v>
      </c>
      <c r="T26" s="270" t="s">
        <v>27</v>
      </c>
    </row>
    <row r="27" s="288" customFormat="1" ht="22.5" customHeight="1" spans="1:20">
      <c r="A27" s="296" t="s">
        <v>171</v>
      </c>
      <c r="B27" s="297"/>
      <c r="C27" s="298"/>
      <c r="D27" s="296" t="s">
        <v>172</v>
      </c>
      <c r="E27" s="270" t="s">
        <v>27</v>
      </c>
      <c r="F27" s="270" t="s">
        <v>27</v>
      </c>
      <c r="G27" s="270" t="s">
        <v>27</v>
      </c>
      <c r="H27" s="270" t="s">
        <v>173</v>
      </c>
      <c r="I27" s="270"/>
      <c r="J27" s="270" t="s">
        <v>173</v>
      </c>
      <c r="K27" s="270" t="s">
        <v>173</v>
      </c>
      <c r="L27" s="270"/>
      <c r="M27" s="270"/>
      <c r="N27" s="270"/>
      <c r="O27" s="270" t="s">
        <v>173</v>
      </c>
      <c r="P27" s="270" t="s">
        <v>27</v>
      </c>
      <c r="Q27" s="270" t="s">
        <v>27</v>
      </c>
      <c r="R27" s="270"/>
      <c r="S27" s="270"/>
      <c r="T27" s="270"/>
    </row>
    <row r="28" s="288" customFormat="1" ht="22.5" customHeight="1" spans="1:20">
      <c r="A28" s="296" t="s">
        <v>174</v>
      </c>
      <c r="B28" s="297"/>
      <c r="C28" s="298"/>
      <c r="D28" s="296" t="s">
        <v>175</v>
      </c>
      <c r="E28" s="270" t="s">
        <v>27</v>
      </c>
      <c r="F28" s="270" t="s">
        <v>27</v>
      </c>
      <c r="G28" s="270"/>
      <c r="H28" s="270" t="s">
        <v>173</v>
      </c>
      <c r="I28" s="270"/>
      <c r="J28" s="270" t="s">
        <v>173</v>
      </c>
      <c r="K28" s="270" t="s">
        <v>173</v>
      </c>
      <c r="L28" s="270"/>
      <c r="M28" s="270"/>
      <c r="N28" s="270"/>
      <c r="O28" s="270" t="s">
        <v>173</v>
      </c>
      <c r="P28" s="270" t="s">
        <v>27</v>
      </c>
      <c r="Q28" s="270" t="s">
        <v>27</v>
      </c>
      <c r="R28" s="270"/>
      <c r="S28" s="270"/>
      <c r="T28" s="270"/>
    </row>
    <row r="29" s="288" customFormat="1" ht="22.5" customHeight="1" spans="1:20">
      <c r="A29" s="296" t="s">
        <v>1127</v>
      </c>
      <c r="B29" s="297"/>
      <c r="C29" s="298"/>
      <c r="D29" s="296" t="s">
        <v>1128</v>
      </c>
      <c r="E29" s="270" t="s">
        <v>27</v>
      </c>
      <c r="F29" s="270" t="s">
        <v>27</v>
      </c>
      <c r="G29" s="270" t="s">
        <v>27</v>
      </c>
      <c r="H29" s="270"/>
      <c r="I29" s="270"/>
      <c r="J29" s="270"/>
      <c r="K29" s="270"/>
      <c r="L29" s="270"/>
      <c r="M29" s="270"/>
      <c r="N29" s="270"/>
      <c r="O29" s="270"/>
      <c r="P29" s="270" t="s">
        <v>27</v>
      </c>
      <c r="Q29" s="270" t="s">
        <v>27</v>
      </c>
      <c r="R29" s="270"/>
      <c r="S29" s="270"/>
      <c r="T29" s="270"/>
    </row>
    <row r="30" s="288" customFormat="1" ht="22.5" customHeight="1" spans="1:20">
      <c r="A30" s="296" t="s">
        <v>1129</v>
      </c>
      <c r="B30" s="297"/>
      <c r="C30" s="298"/>
      <c r="D30" s="296" t="s">
        <v>1130</v>
      </c>
      <c r="E30" s="270" t="s">
        <v>27</v>
      </c>
      <c r="F30" s="270" t="s">
        <v>27</v>
      </c>
      <c r="G30" s="270" t="s">
        <v>27</v>
      </c>
      <c r="H30" s="270"/>
      <c r="I30" s="270"/>
      <c r="J30" s="270"/>
      <c r="K30" s="270"/>
      <c r="L30" s="270"/>
      <c r="M30" s="270"/>
      <c r="N30" s="270"/>
      <c r="O30" s="270"/>
      <c r="P30" s="270" t="s">
        <v>27</v>
      </c>
      <c r="Q30" s="270" t="s">
        <v>27</v>
      </c>
      <c r="R30" s="270"/>
      <c r="S30" s="270"/>
      <c r="T30" s="270"/>
    </row>
    <row r="31" s="288" customFormat="1" ht="22.5" customHeight="1" spans="1:20">
      <c r="A31" s="296" t="s">
        <v>176</v>
      </c>
      <c r="B31" s="297"/>
      <c r="C31" s="298"/>
      <c r="D31" s="296" t="s">
        <v>177</v>
      </c>
      <c r="E31" s="270" t="s">
        <v>1131</v>
      </c>
      <c r="F31" s="270" t="s">
        <v>1131</v>
      </c>
      <c r="G31" s="270" t="s">
        <v>27</v>
      </c>
      <c r="H31" s="270" t="s">
        <v>178</v>
      </c>
      <c r="I31" s="270" t="s">
        <v>1132</v>
      </c>
      <c r="J31" s="270" t="s">
        <v>889</v>
      </c>
      <c r="K31" s="270" t="s">
        <v>887</v>
      </c>
      <c r="L31" s="270" t="s">
        <v>888</v>
      </c>
      <c r="M31" s="270" t="s">
        <v>1133</v>
      </c>
      <c r="N31" s="270" t="s">
        <v>1134</v>
      </c>
      <c r="O31" s="270" t="s">
        <v>889</v>
      </c>
      <c r="P31" s="270" t="s">
        <v>1135</v>
      </c>
      <c r="Q31" s="270" t="s">
        <v>1135</v>
      </c>
      <c r="R31" s="270" t="s">
        <v>27</v>
      </c>
      <c r="S31" s="270" t="s">
        <v>27</v>
      </c>
      <c r="T31" s="270" t="s">
        <v>27</v>
      </c>
    </row>
    <row r="32" s="288" customFormat="1" ht="22.5" customHeight="1" spans="1:20">
      <c r="A32" s="296" t="s">
        <v>179</v>
      </c>
      <c r="B32" s="297"/>
      <c r="C32" s="298"/>
      <c r="D32" s="296" t="s">
        <v>148</v>
      </c>
      <c r="E32" s="270" t="s">
        <v>27</v>
      </c>
      <c r="F32" s="270" t="s">
        <v>27</v>
      </c>
      <c r="G32" s="270" t="s">
        <v>27</v>
      </c>
      <c r="H32" s="270" t="s">
        <v>180</v>
      </c>
      <c r="I32" s="270" t="s">
        <v>180</v>
      </c>
      <c r="J32" s="270"/>
      <c r="K32" s="270" t="s">
        <v>890</v>
      </c>
      <c r="L32" s="270" t="s">
        <v>890</v>
      </c>
      <c r="M32" s="270" t="s">
        <v>1133</v>
      </c>
      <c r="N32" s="270" t="s">
        <v>1136</v>
      </c>
      <c r="O32" s="270"/>
      <c r="P32" s="270" t="s">
        <v>1135</v>
      </c>
      <c r="Q32" s="270" t="s">
        <v>1135</v>
      </c>
      <c r="R32" s="270" t="s">
        <v>27</v>
      </c>
      <c r="S32" s="270" t="s">
        <v>27</v>
      </c>
      <c r="T32" s="270" t="s">
        <v>27</v>
      </c>
    </row>
    <row r="33" s="288" customFormat="1" ht="22.5" customHeight="1" spans="1:20">
      <c r="A33" s="296" t="s">
        <v>181</v>
      </c>
      <c r="B33" s="297"/>
      <c r="C33" s="298"/>
      <c r="D33" s="296" t="s">
        <v>139</v>
      </c>
      <c r="E33" s="270" t="s">
        <v>27</v>
      </c>
      <c r="F33" s="270" t="s">
        <v>27</v>
      </c>
      <c r="G33" s="270"/>
      <c r="H33" s="270" t="s">
        <v>182</v>
      </c>
      <c r="I33" s="270"/>
      <c r="J33" s="270" t="s">
        <v>182</v>
      </c>
      <c r="K33" s="270" t="s">
        <v>182</v>
      </c>
      <c r="L33" s="270"/>
      <c r="M33" s="270"/>
      <c r="N33" s="270"/>
      <c r="O33" s="270" t="s">
        <v>182</v>
      </c>
      <c r="P33" s="270" t="s">
        <v>27</v>
      </c>
      <c r="Q33" s="270" t="s">
        <v>27</v>
      </c>
      <c r="R33" s="270" t="s">
        <v>27</v>
      </c>
      <c r="S33" s="270" t="s">
        <v>27</v>
      </c>
      <c r="T33" s="270" t="s">
        <v>27</v>
      </c>
    </row>
    <row r="34" s="288" customFormat="1" ht="22.5" customHeight="1" spans="1:20">
      <c r="A34" s="296" t="s">
        <v>183</v>
      </c>
      <c r="B34" s="297"/>
      <c r="C34" s="298"/>
      <c r="D34" s="296" t="s">
        <v>184</v>
      </c>
      <c r="E34" s="270" t="s">
        <v>27</v>
      </c>
      <c r="F34" s="270" t="s">
        <v>27</v>
      </c>
      <c r="G34" s="270"/>
      <c r="H34" s="270" t="s">
        <v>185</v>
      </c>
      <c r="I34" s="270"/>
      <c r="J34" s="270" t="s">
        <v>185</v>
      </c>
      <c r="K34" s="270" t="s">
        <v>185</v>
      </c>
      <c r="L34" s="270"/>
      <c r="M34" s="270"/>
      <c r="N34" s="270"/>
      <c r="O34" s="270" t="s">
        <v>185</v>
      </c>
      <c r="P34" s="270" t="s">
        <v>27</v>
      </c>
      <c r="Q34" s="270" t="s">
        <v>27</v>
      </c>
      <c r="R34" s="270" t="s">
        <v>27</v>
      </c>
      <c r="S34" s="270" t="s">
        <v>27</v>
      </c>
      <c r="T34" s="270" t="s">
        <v>27</v>
      </c>
    </row>
    <row r="35" s="288" customFormat="1" ht="22.5" customHeight="1" spans="1:20">
      <c r="A35" s="296" t="s">
        <v>186</v>
      </c>
      <c r="B35" s="297"/>
      <c r="C35" s="298"/>
      <c r="D35" s="296" t="s">
        <v>187</v>
      </c>
      <c r="E35" s="270" t="s">
        <v>27</v>
      </c>
      <c r="F35" s="270" t="s">
        <v>27</v>
      </c>
      <c r="G35" s="270"/>
      <c r="H35" s="270" t="s">
        <v>188</v>
      </c>
      <c r="I35" s="270"/>
      <c r="J35" s="270" t="s">
        <v>188</v>
      </c>
      <c r="K35" s="270" t="s">
        <v>188</v>
      </c>
      <c r="L35" s="270"/>
      <c r="M35" s="270"/>
      <c r="N35" s="270"/>
      <c r="O35" s="270" t="s">
        <v>188</v>
      </c>
      <c r="P35" s="270" t="s">
        <v>27</v>
      </c>
      <c r="Q35" s="270" t="s">
        <v>27</v>
      </c>
      <c r="R35" s="270" t="s">
        <v>27</v>
      </c>
      <c r="S35" s="270" t="s">
        <v>27</v>
      </c>
      <c r="T35" s="270" t="s">
        <v>27</v>
      </c>
    </row>
    <row r="36" s="288" customFormat="1" ht="22.5" customHeight="1" spans="1:20">
      <c r="A36" s="296" t="s">
        <v>189</v>
      </c>
      <c r="B36" s="297"/>
      <c r="C36" s="298"/>
      <c r="D36" s="296" t="s">
        <v>190</v>
      </c>
      <c r="E36" s="270" t="s">
        <v>1131</v>
      </c>
      <c r="F36" s="270" t="s">
        <v>1131</v>
      </c>
      <c r="G36" s="270"/>
      <c r="H36" s="270" t="s">
        <v>191</v>
      </c>
      <c r="I36" s="270" t="s">
        <v>262</v>
      </c>
      <c r="J36" s="270" t="s">
        <v>893</v>
      </c>
      <c r="K36" s="270" t="s">
        <v>891</v>
      </c>
      <c r="L36" s="270" t="s">
        <v>892</v>
      </c>
      <c r="M36" s="270"/>
      <c r="N36" s="270" t="s">
        <v>892</v>
      </c>
      <c r="O36" s="270" t="s">
        <v>893</v>
      </c>
      <c r="P36" s="270" t="s">
        <v>27</v>
      </c>
      <c r="Q36" s="270" t="s">
        <v>27</v>
      </c>
      <c r="R36" s="270" t="s">
        <v>27</v>
      </c>
      <c r="S36" s="270" t="s">
        <v>27</v>
      </c>
      <c r="T36" s="270" t="s">
        <v>27</v>
      </c>
    </row>
    <row r="37" s="288" customFormat="1" ht="22.5" customHeight="1" spans="1:20">
      <c r="A37" s="296" t="s">
        <v>192</v>
      </c>
      <c r="B37" s="297"/>
      <c r="C37" s="298"/>
      <c r="D37" s="296" t="s">
        <v>193</v>
      </c>
      <c r="E37" s="270" t="s">
        <v>27</v>
      </c>
      <c r="F37" s="270" t="s">
        <v>27</v>
      </c>
      <c r="G37" s="270"/>
      <c r="H37" s="270" t="s">
        <v>194</v>
      </c>
      <c r="I37" s="270"/>
      <c r="J37" s="270" t="s">
        <v>194</v>
      </c>
      <c r="K37" s="270" t="s">
        <v>194</v>
      </c>
      <c r="L37" s="270"/>
      <c r="M37" s="270"/>
      <c r="N37" s="270"/>
      <c r="O37" s="270" t="s">
        <v>194</v>
      </c>
      <c r="P37" s="270" t="s">
        <v>27</v>
      </c>
      <c r="Q37" s="270" t="s">
        <v>27</v>
      </c>
      <c r="R37" s="270" t="s">
        <v>27</v>
      </c>
      <c r="S37" s="270" t="s">
        <v>27</v>
      </c>
      <c r="T37" s="270" t="s">
        <v>27</v>
      </c>
    </row>
    <row r="38" s="288" customFormat="1" ht="22.5" customHeight="1" spans="1:20">
      <c r="A38" s="296" t="s">
        <v>195</v>
      </c>
      <c r="B38" s="297"/>
      <c r="C38" s="298"/>
      <c r="D38" s="296" t="s">
        <v>196</v>
      </c>
      <c r="E38" s="270" t="s">
        <v>27</v>
      </c>
      <c r="F38" s="270" t="s">
        <v>27</v>
      </c>
      <c r="G38" s="270"/>
      <c r="H38" s="270" t="s">
        <v>194</v>
      </c>
      <c r="I38" s="270"/>
      <c r="J38" s="270" t="s">
        <v>194</v>
      </c>
      <c r="K38" s="270" t="s">
        <v>194</v>
      </c>
      <c r="L38" s="270"/>
      <c r="M38" s="270"/>
      <c r="N38" s="270"/>
      <c r="O38" s="270" t="s">
        <v>194</v>
      </c>
      <c r="P38" s="270" t="s">
        <v>27</v>
      </c>
      <c r="Q38" s="270" t="s">
        <v>27</v>
      </c>
      <c r="R38" s="270" t="s">
        <v>27</v>
      </c>
      <c r="S38" s="270" t="s">
        <v>27</v>
      </c>
      <c r="T38" s="270" t="s">
        <v>27</v>
      </c>
    </row>
    <row r="39" s="288" customFormat="1" ht="22.5" customHeight="1" spans="1:20">
      <c r="A39" s="296" t="s">
        <v>197</v>
      </c>
      <c r="B39" s="297"/>
      <c r="C39" s="298"/>
      <c r="D39" s="296" t="s">
        <v>198</v>
      </c>
      <c r="E39" s="270" t="s">
        <v>27</v>
      </c>
      <c r="F39" s="270" t="s">
        <v>27</v>
      </c>
      <c r="G39" s="270" t="s">
        <v>27</v>
      </c>
      <c r="H39" s="270" t="s">
        <v>199</v>
      </c>
      <c r="I39" s="270" t="s">
        <v>201</v>
      </c>
      <c r="J39" s="270" t="s">
        <v>894</v>
      </c>
      <c r="K39" s="270" t="s">
        <v>199</v>
      </c>
      <c r="L39" s="270" t="s">
        <v>201</v>
      </c>
      <c r="M39" s="270" t="s">
        <v>1137</v>
      </c>
      <c r="N39" s="270" t="s">
        <v>1138</v>
      </c>
      <c r="O39" s="270" t="s">
        <v>894</v>
      </c>
      <c r="P39" s="270" t="s">
        <v>1139</v>
      </c>
      <c r="Q39" s="270" t="s">
        <v>1139</v>
      </c>
      <c r="R39" s="270" t="s">
        <v>27</v>
      </c>
      <c r="S39" s="270" t="s">
        <v>27</v>
      </c>
      <c r="T39" s="270" t="s">
        <v>27</v>
      </c>
    </row>
    <row r="40" s="288" customFormat="1" ht="22.5" customHeight="1" spans="1:20">
      <c r="A40" s="296" t="s">
        <v>200</v>
      </c>
      <c r="B40" s="297"/>
      <c r="C40" s="298"/>
      <c r="D40" s="296" t="s">
        <v>148</v>
      </c>
      <c r="E40" s="270" t="s">
        <v>27</v>
      </c>
      <c r="F40" s="270" t="s">
        <v>27</v>
      </c>
      <c r="G40" s="270" t="s">
        <v>27</v>
      </c>
      <c r="H40" s="270" t="s">
        <v>201</v>
      </c>
      <c r="I40" s="270" t="s">
        <v>201</v>
      </c>
      <c r="J40" s="270"/>
      <c r="K40" s="270" t="s">
        <v>201</v>
      </c>
      <c r="L40" s="270" t="s">
        <v>201</v>
      </c>
      <c r="M40" s="270" t="s">
        <v>1137</v>
      </c>
      <c r="N40" s="270" t="s">
        <v>1138</v>
      </c>
      <c r="O40" s="270"/>
      <c r="P40" s="270" t="s">
        <v>1139</v>
      </c>
      <c r="Q40" s="270" t="s">
        <v>1139</v>
      </c>
      <c r="R40" s="270" t="s">
        <v>27</v>
      </c>
      <c r="S40" s="270" t="s">
        <v>27</v>
      </c>
      <c r="T40" s="270" t="s">
        <v>27</v>
      </c>
    </row>
    <row r="41" s="288" customFormat="1" ht="22.5" customHeight="1" spans="1:20">
      <c r="A41" s="296" t="s">
        <v>202</v>
      </c>
      <c r="B41" s="297"/>
      <c r="C41" s="298"/>
      <c r="D41" s="296" t="s">
        <v>139</v>
      </c>
      <c r="E41" s="270" t="s">
        <v>27</v>
      </c>
      <c r="F41" s="270" t="s">
        <v>27</v>
      </c>
      <c r="G41" s="270" t="s">
        <v>27</v>
      </c>
      <c r="H41" s="270" t="s">
        <v>203</v>
      </c>
      <c r="I41" s="270"/>
      <c r="J41" s="270" t="s">
        <v>203</v>
      </c>
      <c r="K41" s="270" t="s">
        <v>203</v>
      </c>
      <c r="L41" s="270"/>
      <c r="M41" s="270"/>
      <c r="N41" s="270"/>
      <c r="O41" s="270" t="s">
        <v>203</v>
      </c>
      <c r="P41" s="270" t="s">
        <v>27</v>
      </c>
      <c r="Q41" s="270" t="s">
        <v>27</v>
      </c>
      <c r="R41" s="270" t="s">
        <v>27</v>
      </c>
      <c r="S41" s="270" t="s">
        <v>27</v>
      </c>
      <c r="T41" s="270" t="s">
        <v>27</v>
      </c>
    </row>
    <row r="42" s="288" customFormat="1" ht="22.5" customHeight="1" spans="1:20">
      <c r="A42" s="296" t="s">
        <v>204</v>
      </c>
      <c r="B42" s="297"/>
      <c r="C42" s="298"/>
      <c r="D42" s="296" t="s">
        <v>205</v>
      </c>
      <c r="E42" s="270" t="s">
        <v>27</v>
      </c>
      <c r="F42" s="270" t="s">
        <v>27</v>
      </c>
      <c r="G42" s="270" t="s">
        <v>27</v>
      </c>
      <c r="H42" s="270" t="s">
        <v>206</v>
      </c>
      <c r="I42" s="270"/>
      <c r="J42" s="270" t="s">
        <v>206</v>
      </c>
      <c r="K42" s="270" t="s">
        <v>206</v>
      </c>
      <c r="L42" s="270"/>
      <c r="M42" s="270"/>
      <c r="N42" s="270"/>
      <c r="O42" s="270" t="s">
        <v>206</v>
      </c>
      <c r="P42" s="270" t="s">
        <v>27</v>
      </c>
      <c r="Q42" s="270" t="s">
        <v>27</v>
      </c>
      <c r="R42" s="270" t="s">
        <v>27</v>
      </c>
      <c r="S42" s="270" t="s">
        <v>27</v>
      </c>
      <c r="T42" s="270" t="s">
        <v>27</v>
      </c>
    </row>
    <row r="43" s="288" customFormat="1" ht="22.5" customHeight="1" spans="1:20">
      <c r="A43" s="296" t="s">
        <v>207</v>
      </c>
      <c r="B43" s="297"/>
      <c r="C43" s="298"/>
      <c r="D43" s="296" t="s">
        <v>208</v>
      </c>
      <c r="E43" s="270" t="s">
        <v>1139</v>
      </c>
      <c r="F43" s="270" t="s">
        <v>1139</v>
      </c>
      <c r="G43" s="270" t="s">
        <v>27</v>
      </c>
      <c r="H43" s="270" t="s">
        <v>209</v>
      </c>
      <c r="I43" s="270" t="s">
        <v>211</v>
      </c>
      <c r="J43" s="270" t="s">
        <v>897</v>
      </c>
      <c r="K43" s="270" t="s">
        <v>895</v>
      </c>
      <c r="L43" s="270" t="s">
        <v>896</v>
      </c>
      <c r="M43" s="270" t="s">
        <v>1140</v>
      </c>
      <c r="N43" s="270" t="s">
        <v>1141</v>
      </c>
      <c r="O43" s="270" t="s">
        <v>897</v>
      </c>
      <c r="P43" s="270" t="s">
        <v>1142</v>
      </c>
      <c r="Q43" s="270" t="s">
        <v>1142</v>
      </c>
      <c r="R43" s="270" t="s">
        <v>27</v>
      </c>
      <c r="S43" s="270" t="s">
        <v>27</v>
      </c>
      <c r="T43" s="270" t="s">
        <v>27</v>
      </c>
    </row>
    <row r="44" s="288" customFormat="1" ht="22.5" customHeight="1" spans="1:20">
      <c r="A44" s="296" t="s">
        <v>210</v>
      </c>
      <c r="B44" s="297"/>
      <c r="C44" s="298"/>
      <c r="D44" s="296" t="s">
        <v>148</v>
      </c>
      <c r="E44" s="270" t="s">
        <v>1139</v>
      </c>
      <c r="F44" s="270" t="s">
        <v>1139</v>
      </c>
      <c r="G44" s="270" t="s">
        <v>27</v>
      </c>
      <c r="H44" s="270" t="s">
        <v>211</v>
      </c>
      <c r="I44" s="270" t="s">
        <v>211</v>
      </c>
      <c r="J44" s="270"/>
      <c r="K44" s="270" t="s">
        <v>896</v>
      </c>
      <c r="L44" s="270" t="s">
        <v>896</v>
      </c>
      <c r="M44" s="270" t="s">
        <v>1140</v>
      </c>
      <c r="N44" s="270" t="s">
        <v>1141</v>
      </c>
      <c r="O44" s="270"/>
      <c r="P44" s="270" t="s">
        <v>1142</v>
      </c>
      <c r="Q44" s="270" t="s">
        <v>1142</v>
      </c>
      <c r="R44" s="270" t="s">
        <v>27</v>
      </c>
      <c r="S44" s="270" t="s">
        <v>27</v>
      </c>
      <c r="T44" s="270" t="s">
        <v>27</v>
      </c>
    </row>
    <row r="45" s="288" customFormat="1" ht="22.5" customHeight="1" spans="1:20">
      <c r="A45" s="296" t="s">
        <v>212</v>
      </c>
      <c r="B45" s="297"/>
      <c r="C45" s="298"/>
      <c r="D45" s="296" t="s">
        <v>139</v>
      </c>
      <c r="E45" s="270"/>
      <c r="F45" s="270"/>
      <c r="G45" s="270"/>
      <c r="H45" s="270" t="s">
        <v>213</v>
      </c>
      <c r="I45" s="270"/>
      <c r="J45" s="270" t="s">
        <v>213</v>
      </c>
      <c r="K45" s="270" t="s">
        <v>213</v>
      </c>
      <c r="L45" s="270"/>
      <c r="M45" s="270"/>
      <c r="N45" s="270"/>
      <c r="O45" s="270" t="s">
        <v>213</v>
      </c>
      <c r="P45" s="270" t="s">
        <v>27</v>
      </c>
      <c r="Q45" s="270"/>
      <c r="R45" s="270" t="s">
        <v>27</v>
      </c>
      <c r="S45" s="270" t="s">
        <v>27</v>
      </c>
      <c r="T45" s="270" t="s">
        <v>27</v>
      </c>
    </row>
    <row r="46" s="288" customFormat="1" ht="22.5" customHeight="1" spans="1:20">
      <c r="A46" s="296" t="s">
        <v>214</v>
      </c>
      <c r="B46" s="297"/>
      <c r="C46" s="298"/>
      <c r="D46" s="296" t="s">
        <v>215</v>
      </c>
      <c r="E46" s="270" t="s">
        <v>27</v>
      </c>
      <c r="F46" s="270" t="s">
        <v>27</v>
      </c>
      <c r="G46" s="270" t="s">
        <v>27</v>
      </c>
      <c r="H46" s="270" t="s">
        <v>216</v>
      </c>
      <c r="I46" s="270"/>
      <c r="J46" s="270" t="s">
        <v>216</v>
      </c>
      <c r="K46" s="270" t="s">
        <v>216</v>
      </c>
      <c r="L46" s="270"/>
      <c r="M46" s="270"/>
      <c r="N46" s="270"/>
      <c r="O46" s="270" t="s">
        <v>216</v>
      </c>
      <c r="P46" s="270" t="s">
        <v>27</v>
      </c>
      <c r="Q46" s="270" t="s">
        <v>27</v>
      </c>
      <c r="R46" s="270" t="s">
        <v>27</v>
      </c>
      <c r="S46" s="270" t="s">
        <v>27</v>
      </c>
      <c r="T46" s="270" t="s">
        <v>27</v>
      </c>
    </row>
    <row r="47" s="288" customFormat="1" ht="22.5" customHeight="1" spans="1:20">
      <c r="A47" s="296" t="s">
        <v>217</v>
      </c>
      <c r="B47" s="297"/>
      <c r="C47" s="298"/>
      <c r="D47" s="296" t="s">
        <v>218</v>
      </c>
      <c r="E47" s="270" t="s">
        <v>27</v>
      </c>
      <c r="F47" s="270" t="s">
        <v>27</v>
      </c>
      <c r="G47" s="270" t="s">
        <v>27</v>
      </c>
      <c r="H47" s="270" t="s">
        <v>219</v>
      </c>
      <c r="I47" s="270"/>
      <c r="J47" s="270" t="s">
        <v>219</v>
      </c>
      <c r="K47" s="270" t="s">
        <v>219</v>
      </c>
      <c r="L47" s="270"/>
      <c r="M47" s="270"/>
      <c r="N47" s="270"/>
      <c r="O47" s="270" t="s">
        <v>219</v>
      </c>
      <c r="P47" s="270" t="s">
        <v>27</v>
      </c>
      <c r="Q47" s="270" t="s">
        <v>27</v>
      </c>
      <c r="R47" s="270" t="s">
        <v>27</v>
      </c>
      <c r="S47" s="270" t="s">
        <v>27</v>
      </c>
      <c r="T47" s="270" t="s">
        <v>27</v>
      </c>
    </row>
    <row r="48" s="288" customFormat="1" ht="22.5" customHeight="1" spans="1:20">
      <c r="A48" s="296" t="s">
        <v>220</v>
      </c>
      <c r="B48" s="297"/>
      <c r="C48" s="298"/>
      <c r="D48" s="296" t="s">
        <v>221</v>
      </c>
      <c r="E48" s="270" t="s">
        <v>27</v>
      </c>
      <c r="F48" s="270" t="s">
        <v>27</v>
      </c>
      <c r="G48" s="270" t="s">
        <v>27</v>
      </c>
      <c r="H48" s="270" t="s">
        <v>222</v>
      </c>
      <c r="I48" s="270"/>
      <c r="J48" s="270" t="s">
        <v>222</v>
      </c>
      <c r="K48" s="270" t="s">
        <v>222</v>
      </c>
      <c r="L48" s="270"/>
      <c r="M48" s="270"/>
      <c r="N48" s="270"/>
      <c r="O48" s="270" t="s">
        <v>222</v>
      </c>
      <c r="P48" s="270" t="s">
        <v>27</v>
      </c>
      <c r="Q48" s="270" t="s">
        <v>27</v>
      </c>
      <c r="R48" s="270" t="s">
        <v>27</v>
      </c>
      <c r="S48" s="270" t="s">
        <v>27</v>
      </c>
      <c r="T48" s="270" t="s">
        <v>27</v>
      </c>
    </row>
    <row r="49" s="288" customFormat="1" ht="22.5" customHeight="1" spans="1:20">
      <c r="A49" s="296" t="s">
        <v>223</v>
      </c>
      <c r="B49" s="297"/>
      <c r="C49" s="298"/>
      <c r="D49" s="296" t="s">
        <v>224</v>
      </c>
      <c r="E49" s="270" t="s">
        <v>27</v>
      </c>
      <c r="F49" s="270" t="s">
        <v>27</v>
      </c>
      <c r="G49" s="270" t="s">
        <v>27</v>
      </c>
      <c r="H49" s="270" t="s">
        <v>222</v>
      </c>
      <c r="I49" s="270"/>
      <c r="J49" s="270" t="s">
        <v>222</v>
      </c>
      <c r="K49" s="270" t="s">
        <v>222</v>
      </c>
      <c r="L49" s="270"/>
      <c r="M49" s="270"/>
      <c r="N49" s="270"/>
      <c r="O49" s="270" t="s">
        <v>222</v>
      </c>
      <c r="P49" s="270" t="s">
        <v>27</v>
      </c>
      <c r="Q49" s="270" t="s">
        <v>27</v>
      </c>
      <c r="R49" s="270" t="s">
        <v>27</v>
      </c>
      <c r="S49" s="270" t="s">
        <v>27</v>
      </c>
      <c r="T49" s="270" t="s">
        <v>27</v>
      </c>
    </row>
    <row r="50" s="288" customFormat="1" ht="22.5" customHeight="1" spans="1:20">
      <c r="A50" s="296" t="s">
        <v>225</v>
      </c>
      <c r="B50" s="297"/>
      <c r="C50" s="298"/>
      <c r="D50" s="296" t="s">
        <v>226</v>
      </c>
      <c r="E50" s="270" t="s">
        <v>27</v>
      </c>
      <c r="F50" s="270" t="s">
        <v>27</v>
      </c>
      <c r="G50" s="270" t="s">
        <v>27</v>
      </c>
      <c r="H50" s="270" t="s">
        <v>227</v>
      </c>
      <c r="I50" s="270" t="s">
        <v>27</v>
      </c>
      <c r="J50" s="270" t="s">
        <v>227</v>
      </c>
      <c r="K50" s="270" t="s">
        <v>227</v>
      </c>
      <c r="L50" s="270"/>
      <c r="M50" s="270"/>
      <c r="N50" s="270"/>
      <c r="O50" s="270" t="s">
        <v>227</v>
      </c>
      <c r="P50" s="270" t="s">
        <v>27</v>
      </c>
      <c r="Q50" s="270" t="s">
        <v>27</v>
      </c>
      <c r="R50" s="270" t="s">
        <v>27</v>
      </c>
      <c r="S50" s="270" t="s">
        <v>27</v>
      </c>
      <c r="T50" s="270" t="s">
        <v>27</v>
      </c>
    </row>
    <row r="51" s="288" customFormat="1" ht="22.5" customHeight="1" spans="1:20">
      <c r="A51" s="296" t="s">
        <v>228</v>
      </c>
      <c r="B51" s="297"/>
      <c r="C51" s="298"/>
      <c r="D51" s="296" t="s">
        <v>229</v>
      </c>
      <c r="E51" s="270" t="s">
        <v>27</v>
      </c>
      <c r="F51" s="270" t="s">
        <v>27</v>
      </c>
      <c r="G51" s="270" t="s">
        <v>27</v>
      </c>
      <c r="H51" s="270" t="s">
        <v>227</v>
      </c>
      <c r="I51" s="270" t="s">
        <v>27</v>
      </c>
      <c r="J51" s="270" t="s">
        <v>227</v>
      </c>
      <c r="K51" s="270" t="s">
        <v>227</v>
      </c>
      <c r="L51" s="270"/>
      <c r="M51" s="270"/>
      <c r="N51" s="270"/>
      <c r="O51" s="270" t="s">
        <v>227</v>
      </c>
      <c r="P51" s="270" t="s">
        <v>27</v>
      </c>
      <c r="Q51" s="270" t="s">
        <v>27</v>
      </c>
      <c r="R51" s="270" t="s">
        <v>27</v>
      </c>
      <c r="S51" s="270" t="s">
        <v>27</v>
      </c>
      <c r="T51" s="270" t="s">
        <v>27</v>
      </c>
    </row>
    <row r="52" s="288" customFormat="1" ht="22.5" customHeight="1" spans="1:20">
      <c r="A52" s="296" t="s">
        <v>230</v>
      </c>
      <c r="B52" s="297"/>
      <c r="C52" s="298"/>
      <c r="D52" s="296" t="s">
        <v>231</v>
      </c>
      <c r="E52" s="270" t="s">
        <v>27</v>
      </c>
      <c r="F52" s="270" t="s">
        <v>27</v>
      </c>
      <c r="G52" s="270" t="s">
        <v>27</v>
      </c>
      <c r="H52" s="270" t="s">
        <v>232</v>
      </c>
      <c r="I52" s="270" t="s">
        <v>1143</v>
      </c>
      <c r="J52" s="270" t="s">
        <v>900</v>
      </c>
      <c r="K52" s="270" t="s">
        <v>898</v>
      </c>
      <c r="L52" s="270" t="s">
        <v>899</v>
      </c>
      <c r="M52" s="270" t="s">
        <v>234</v>
      </c>
      <c r="N52" s="270" t="s">
        <v>902</v>
      </c>
      <c r="O52" s="270" t="s">
        <v>900</v>
      </c>
      <c r="P52" s="270" t="s">
        <v>1144</v>
      </c>
      <c r="Q52" s="270" t="s">
        <v>1144</v>
      </c>
      <c r="R52" s="270" t="s">
        <v>27</v>
      </c>
      <c r="S52" s="270" t="s">
        <v>27</v>
      </c>
      <c r="T52" s="270" t="s">
        <v>27</v>
      </c>
    </row>
    <row r="53" s="288" customFormat="1" ht="22.5" customHeight="1" spans="1:20">
      <c r="A53" s="296" t="s">
        <v>233</v>
      </c>
      <c r="B53" s="297"/>
      <c r="C53" s="298"/>
      <c r="D53" s="296" t="s">
        <v>148</v>
      </c>
      <c r="E53" s="270" t="s">
        <v>27</v>
      </c>
      <c r="F53" s="270" t="s">
        <v>27</v>
      </c>
      <c r="G53" s="270" t="s">
        <v>27</v>
      </c>
      <c r="H53" s="270" t="s">
        <v>234</v>
      </c>
      <c r="I53" s="270" t="s">
        <v>234</v>
      </c>
      <c r="J53" s="270"/>
      <c r="K53" s="270" t="s">
        <v>234</v>
      </c>
      <c r="L53" s="270" t="s">
        <v>234</v>
      </c>
      <c r="M53" s="270" t="s">
        <v>234</v>
      </c>
      <c r="N53" s="270" t="s">
        <v>27</v>
      </c>
      <c r="O53" s="270"/>
      <c r="P53" s="270" t="s">
        <v>27</v>
      </c>
      <c r="Q53" s="270" t="s">
        <v>27</v>
      </c>
      <c r="R53" s="270" t="s">
        <v>27</v>
      </c>
      <c r="S53" s="270" t="s">
        <v>27</v>
      </c>
      <c r="T53" s="270" t="s">
        <v>27</v>
      </c>
    </row>
    <row r="54" s="288" customFormat="1" ht="22.5" customHeight="1" spans="1:20">
      <c r="A54" s="296" t="s">
        <v>235</v>
      </c>
      <c r="B54" s="297"/>
      <c r="C54" s="298"/>
      <c r="D54" s="296" t="s">
        <v>139</v>
      </c>
      <c r="E54" s="270" t="s">
        <v>27</v>
      </c>
      <c r="F54" s="270" t="s">
        <v>27</v>
      </c>
      <c r="G54" s="270" t="s">
        <v>27</v>
      </c>
      <c r="H54" s="270" t="s">
        <v>236</v>
      </c>
      <c r="I54" s="270"/>
      <c r="J54" s="270" t="s">
        <v>236</v>
      </c>
      <c r="K54" s="270" t="s">
        <v>236</v>
      </c>
      <c r="L54" s="270"/>
      <c r="M54" s="270"/>
      <c r="N54" s="270"/>
      <c r="O54" s="270" t="s">
        <v>236</v>
      </c>
      <c r="P54" s="270" t="s">
        <v>27</v>
      </c>
      <c r="Q54" s="270" t="s">
        <v>27</v>
      </c>
      <c r="R54" s="270" t="s">
        <v>27</v>
      </c>
      <c r="S54" s="270" t="s">
        <v>27</v>
      </c>
      <c r="T54" s="270" t="s">
        <v>27</v>
      </c>
    </row>
    <row r="55" s="288" customFormat="1" ht="22.5" customHeight="1" spans="1:20">
      <c r="A55" s="296" t="s">
        <v>237</v>
      </c>
      <c r="B55" s="297"/>
      <c r="C55" s="298"/>
      <c r="D55" s="296" t="s">
        <v>238</v>
      </c>
      <c r="E55" s="270" t="s">
        <v>27</v>
      </c>
      <c r="F55" s="270" t="s">
        <v>27</v>
      </c>
      <c r="G55" s="270" t="s">
        <v>27</v>
      </c>
      <c r="H55" s="270" t="s">
        <v>239</v>
      </c>
      <c r="I55" s="270" t="s">
        <v>1145</v>
      </c>
      <c r="J55" s="270" t="s">
        <v>903</v>
      </c>
      <c r="K55" s="270" t="s">
        <v>901</v>
      </c>
      <c r="L55" s="270" t="s">
        <v>902</v>
      </c>
      <c r="M55" s="270" t="s">
        <v>27</v>
      </c>
      <c r="N55" s="270" t="s">
        <v>902</v>
      </c>
      <c r="O55" s="270" t="s">
        <v>903</v>
      </c>
      <c r="P55" s="270" t="s">
        <v>1144</v>
      </c>
      <c r="Q55" s="270" t="s">
        <v>1144</v>
      </c>
      <c r="R55" s="270" t="s">
        <v>27</v>
      </c>
      <c r="S55" s="270" t="s">
        <v>27</v>
      </c>
      <c r="T55" s="270" t="s">
        <v>27</v>
      </c>
    </row>
    <row r="56" s="288" customFormat="1" ht="22.5" customHeight="1" spans="1:20">
      <c r="A56" s="296" t="s">
        <v>240</v>
      </c>
      <c r="B56" s="297"/>
      <c r="C56" s="298"/>
      <c r="D56" s="296" t="s">
        <v>241</v>
      </c>
      <c r="E56" s="270" t="s">
        <v>907</v>
      </c>
      <c r="F56" s="270" t="s">
        <v>27</v>
      </c>
      <c r="G56" s="270" t="s">
        <v>907</v>
      </c>
      <c r="H56" s="270" t="s">
        <v>242</v>
      </c>
      <c r="I56" s="270"/>
      <c r="J56" s="270" t="s">
        <v>242</v>
      </c>
      <c r="K56" s="270" t="s">
        <v>904</v>
      </c>
      <c r="L56" s="270"/>
      <c r="M56" s="270"/>
      <c r="N56" s="270"/>
      <c r="O56" s="270" t="s">
        <v>904</v>
      </c>
      <c r="P56" s="270" t="s">
        <v>1139</v>
      </c>
      <c r="Q56" s="270" t="s">
        <v>27</v>
      </c>
      <c r="R56" s="270" t="s">
        <v>1139</v>
      </c>
      <c r="S56" s="270" t="s">
        <v>1139</v>
      </c>
      <c r="T56" s="270" t="s">
        <v>27</v>
      </c>
    </row>
    <row r="57" s="288" customFormat="1" ht="22.5" customHeight="1" spans="1:20">
      <c r="A57" s="296" t="s">
        <v>243</v>
      </c>
      <c r="B57" s="297"/>
      <c r="C57" s="298"/>
      <c r="D57" s="296" t="s">
        <v>139</v>
      </c>
      <c r="E57" s="270" t="s">
        <v>27</v>
      </c>
      <c r="F57" s="270" t="s">
        <v>27</v>
      </c>
      <c r="G57" s="270" t="s">
        <v>27</v>
      </c>
      <c r="H57" s="270" t="s">
        <v>244</v>
      </c>
      <c r="I57" s="270"/>
      <c r="J57" s="270" t="s">
        <v>244</v>
      </c>
      <c r="K57" s="270" t="s">
        <v>244</v>
      </c>
      <c r="L57" s="270"/>
      <c r="M57" s="270"/>
      <c r="N57" s="270"/>
      <c r="O57" s="270" t="s">
        <v>244</v>
      </c>
      <c r="P57" s="270" t="s">
        <v>27</v>
      </c>
      <c r="Q57" s="270" t="s">
        <v>27</v>
      </c>
      <c r="R57" s="270" t="s">
        <v>27</v>
      </c>
      <c r="S57" s="270" t="s">
        <v>27</v>
      </c>
      <c r="T57" s="270" t="s">
        <v>27</v>
      </c>
    </row>
    <row r="58" s="288" customFormat="1" ht="22.5" customHeight="1" spans="1:20">
      <c r="A58" s="296" t="s">
        <v>245</v>
      </c>
      <c r="B58" s="297"/>
      <c r="C58" s="298"/>
      <c r="D58" s="296" t="s">
        <v>246</v>
      </c>
      <c r="E58" s="270" t="s">
        <v>27</v>
      </c>
      <c r="F58" s="270" t="s">
        <v>27</v>
      </c>
      <c r="G58" s="270" t="s">
        <v>27</v>
      </c>
      <c r="H58" s="270" t="s">
        <v>244</v>
      </c>
      <c r="I58" s="270"/>
      <c r="J58" s="270" t="s">
        <v>244</v>
      </c>
      <c r="K58" s="270" t="s">
        <v>244</v>
      </c>
      <c r="L58" s="270"/>
      <c r="M58" s="270"/>
      <c r="N58" s="270"/>
      <c r="O58" s="270" t="s">
        <v>244</v>
      </c>
      <c r="P58" s="270" t="s">
        <v>27</v>
      </c>
      <c r="Q58" s="270" t="s">
        <v>27</v>
      </c>
      <c r="R58" s="270" t="s">
        <v>27</v>
      </c>
      <c r="S58" s="270" t="s">
        <v>27</v>
      </c>
      <c r="T58" s="270" t="s">
        <v>27</v>
      </c>
    </row>
    <row r="59" s="288" customFormat="1" ht="22.5" customHeight="1" spans="1:20">
      <c r="A59" s="296" t="s">
        <v>905</v>
      </c>
      <c r="B59" s="297"/>
      <c r="C59" s="298"/>
      <c r="D59" s="296" t="s">
        <v>906</v>
      </c>
      <c r="E59" s="270" t="s">
        <v>907</v>
      </c>
      <c r="F59" s="270" t="s">
        <v>27</v>
      </c>
      <c r="G59" s="270" t="s">
        <v>907</v>
      </c>
      <c r="H59" s="270" t="s">
        <v>27</v>
      </c>
      <c r="I59" s="270"/>
      <c r="J59" s="270" t="s">
        <v>27</v>
      </c>
      <c r="K59" s="270" t="s">
        <v>907</v>
      </c>
      <c r="L59" s="270"/>
      <c r="M59" s="270"/>
      <c r="N59" s="270"/>
      <c r="O59" s="270" t="s">
        <v>907</v>
      </c>
      <c r="P59" s="270" t="s">
        <v>1139</v>
      </c>
      <c r="Q59" s="270" t="s">
        <v>27</v>
      </c>
      <c r="R59" s="270" t="s">
        <v>1139</v>
      </c>
      <c r="S59" s="270" t="s">
        <v>1139</v>
      </c>
      <c r="T59" s="270" t="s">
        <v>27</v>
      </c>
    </row>
    <row r="60" s="288" customFormat="1" ht="22.5" customHeight="1" spans="1:20">
      <c r="A60" s="296" t="s">
        <v>247</v>
      </c>
      <c r="B60" s="297"/>
      <c r="C60" s="298"/>
      <c r="D60" s="296" t="s">
        <v>248</v>
      </c>
      <c r="E60" s="270" t="s">
        <v>1146</v>
      </c>
      <c r="F60" s="270" t="s">
        <v>27</v>
      </c>
      <c r="G60" s="270" t="s">
        <v>1146</v>
      </c>
      <c r="H60" s="270" t="s">
        <v>249</v>
      </c>
      <c r="I60" s="270" t="s">
        <v>1147</v>
      </c>
      <c r="J60" s="270" t="s">
        <v>1148</v>
      </c>
      <c r="K60" s="270" t="s">
        <v>908</v>
      </c>
      <c r="L60" s="270" t="s">
        <v>909</v>
      </c>
      <c r="M60" s="270" t="s">
        <v>1149</v>
      </c>
      <c r="N60" s="270" t="s">
        <v>1150</v>
      </c>
      <c r="O60" s="270" t="s">
        <v>910</v>
      </c>
      <c r="P60" s="270" t="s">
        <v>1151</v>
      </c>
      <c r="Q60" s="270" t="s">
        <v>1152</v>
      </c>
      <c r="R60" s="270" t="s">
        <v>1109</v>
      </c>
      <c r="S60" s="270" t="s">
        <v>1109</v>
      </c>
      <c r="T60" s="270" t="s">
        <v>27</v>
      </c>
    </row>
    <row r="61" s="288" customFormat="1" ht="22.5" customHeight="1" spans="1:20">
      <c r="A61" s="296" t="s">
        <v>250</v>
      </c>
      <c r="B61" s="297"/>
      <c r="C61" s="298"/>
      <c r="D61" s="296" t="s">
        <v>148</v>
      </c>
      <c r="E61" s="270" t="s">
        <v>27</v>
      </c>
      <c r="F61" s="270" t="s">
        <v>27</v>
      </c>
      <c r="G61" s="270" t="s">
        <v>27</v>
      </c>
      <c r="H61" s="270" t="s">
        <v>251</v>
      </c>
      <c r="I61" s="270" t="s">
        <v>251</v>
      </c>
      <c r="J61" s="270"/>
      <c r="K61" s="270" t="s">
        <v>911</v>
      </c>
      <c r="L61" s="270" t="s">
        <v>911</v>
      </c>
      <c r="M61" s="270" t="s">
        <v>1153</v>
      </c>
      <c r="N61" s="270" t="s">
        <v>1150</v>
      </c>
      <c r="O61" s="270"/>
      <c r="P61" s="270" t="s">
        <v>1152</v>
      </c>
      <c r="Q61" s="270" t="s">
        <v>1152</v>
      </c>
      <c r="R61" s="270" t="s">
        <v>27</v>
      </c>
      <c r="S61" s="270" t="s">
        <v>27</v>
      </c>
      <c r="T61" s="270" t="s">
        <v>27</v>
      </c>
    </row>
    <row r="62" s="288" customFormat="1" ht="22.5" customHeight="1" spans="1:20">
      <c r="A62" s="296" t="s">
        <v>252</v>
      </c>
      <c r="B62" s="297"/>
      <c r="C62" s="298"/>
      <c r="D62" s="296" t="s">
        <v>139</v>
      </c>
      <c r="E62" s="270" t="s">
        <v>27</v>
      </c>
      <c r="F62" s="270" t="s">
        <v>27</v>
      </c>
      <c r="G62" s="270" t="s">
        <v>27</v>
      </c>
      <c r="H62" s="270" t="s">
        <v>253</v>
      </c>
      <c r="I62" s="270" t="s">
        <v>913</v>
      </c>
      <c r="J62" s="270" t="s">
        <v>1154</v>
      </c>
      <c r="K62" s="270" t="s">
        <v>912</v>
      </c>
      <c r="L62" s="270" t="s">
        <v>913</v>
      </c>
      <c r="M62" s="270" t="s">
        <v>913</v>
      </c>
      <c r="N62" s="270" t="s">
        <v>27</v>
      </c>
      <c r="O62" s="270" t="s">
        <v>914</v>
      </c>
      <c r="P62" s="270" t="s">
        <v>1109</v>
      </c>
      <c r="Q62" s="270" t="s">
        <v>27</v>
      </c>
      <c r="R62" s="270" t="s">
        <v>1109</v>
      </c>
      <c r="S62" s="270" t="s">
        <v>1109</v>
      </c>
      <c r="T62" s="270" t="s">
        <v>27</v>
      </c>
    </row>
    <row r="63" s="288" customFormat="1" ht="22.5" customHeight="1" spans="1:20">
      <c r="A63" s="296" t="s">
        <v>254</v>
      </c>
      <c r="B63" s="297"/>
      <c r="C63" s="298"/>
      <c r="D63" s="296" t="s">
        <v>255</v>
      </c>
      <c r="E63" s="270" t="s">
        <v>1146</v>
      </c>
      <c r="F63" s="270" t="s">
        <v>27</v>
      </c>
      <c r="G63" s="270" t="s">
        <v>1146</v>
      </c>
      <c r="H63" s="270" t="s">
        <v>256</v>
      </c>
      <c r="I63" s="270" t="s">
        <v>916</v>
      </c>
      <c r="J63" s="270" t="s">
        <v>1155</v>
      </c>
      <c r="K63" s="270" t="s">
        <v>915</v>
      </c>
      <c r="L63" s="270" t="s">
        <v>916</v>
      </c>
      <c r="M63" s="270" t="s">
        <v>916</v>
      </c>
      <c r="N63" s="270" t="s">
        <v>27</v>
      </c>
      <c r="O63" s="270" t="s">
        <v>917</v>
      </c>
      <c r="P63" s="270" t="s">
        <v>27</v>
      </c>
      <c r="Q63" s="270" t="s">
        <v>27</v>
      </c>
      <c r="R63" s="270" t="s">
        <v>27</v>
      </c>
      <c r="S63" s="270" t="s">
        <v>27</v>
      </c>
      <c r="T63" s="270" t="s">
        <v>27</v>
      </c>
    </row>
    <row r="64" s="288" customFormat="1" ht="22.5" customHeight="1" spans="1:20">
      <c r="A64" s="296" t="s">
        <v>257</v>
      </c>
      <c r="B64" s="297"/>
      <c r="C64" s="298"/>
      <c r="D64" s="296" t="s">
        <v>258</v>
      </c>
      <c r="E64" s="270" t="s">
        <v>27</v>
      </c>
      <c r="F64" s="270" t="s">
        <v>27</v>
      </c>
      <c r="G64" s="270" t="s">
        <v>27</v>
      </c>
      <c r="H64" s="270" t="s">
        <v>259</v>
      </c>
      <c r="I64" s="270" t="s">
        <v>27</v>
      </c>
      <c r="J64" s="270" t="s">
        <v>259</v>
      </c>
      <c r="K64" s="270" t="s">
        <v>259</v>
      </c>
      <c r="L64" s="270"/>
      <c r="M64" s="270"/>
      <c r="N64" s="270"/>
      <c r="O64" s="270" t="s">
        <v>259</v>
      </c>
      <c r="P64" s="270" t="s">
        <v>27</v>
      </c>
      <c r="Q64" s="270" t="s">
        <v>27</v>
      </c>
      <c r="R64" s="270" t="s">
        <v>27</v>
      </c>
      <c r="S64" s="270" t="s">
        <v>27</v>
      </c>
      <c r="T64" s="270" t="s">
        <v>27</v>
      </c>
    </row>
    <row r="65" s="288" customFormat="1" ht="22.5" customHeight="1" spans="1:20">
      <c r="A65" s="296" t="s">
        <v>260</v>
      </c>
      <c r="B65" s="297"/>
      <c r="C65" s="298"/>
      <c r="D65" s="296" t="s">
        <v>261</v>
      </c>
      <c r="E65" s="270" t="s">
        <v>27</v>
      </c>
      <c r="F65" s="270" t="s">
        <v>27</v>
      </c>
      <c r="G65" s="270" t="s">
        <v>27</v>
      </c>
      <c r="H65" s="270" t="s">
        <v>262</v>
      </c>
      <c r="I65" s="270"/>
      <c r="J65" s="270" t="s">
        <v>262</v>
      </c>
      <c r="K65" s="270" t="s">
        <v>262</v>
      </c>
      <c r="L65" s="270"/>
      <c r="M65" s="270"/>
      <c r="N65" s="270"/>
      <c r="O65" s="270" t="s">
        <v>262</v>
      </c>
      <c r="P65" s="270" t="s">
        <v>27</v>
      </c>
      <c r="Q65" s="270" t="s">
        <v>27</v>
      </c>
      <c r="R65" s="270" t="s">
        <v>27</v>
      </c>
      <c r="S65" s="270" t="s">
        <v>27</v>
      </c>
      <c r="T65" s="270" t="s">
        <v>27</v>
      </c>
    </row>
    <row r="66" s="288" customFormat="1" ht="22.5" customHeight="1" spans="1:20">
      <c r="A66" s="296" t="s">
        <v>263</v>
      </c>
      <c r="B66" s="297"/>
      <c r="C66" s="298"/>
      <c r="D66" s="296" t="s">
        <v>264</v>
      </c>
      <c r="E66" s="270" t="s">
        <v>27</v>
      </c>
      <c r="F66" s="270" t="s">
        <v>27</v>
      </c>
      <c r="G66" s="270" t="s">
        <v>27</v>
      </c>
      <c r="H66" s="270" t="s">
        <v>265</v>
      </c>
      <c r="I66" s="270" t="s">
        <v>27</v>
      </c>
      <c r="J66" s="270" t="s">
        <v>265</v>
      </c>
      <c r="K66" s="270" t="s">
        <v>265</v>
      </c>
      <c r="L66" s="270"/>
      <c r="M66" s="270"/>
      <c r="N66" s="270"/>
      <c r="O66" s="270" t="s">
        <v>265</v>
      </c>
      <c r="P66" s="270" t="s">
        <v>27</v>
      </c>
      <c r="Q66" s="270" t="s">
        <v>27</v>
      </c>
      <c r="R66" s="270" t="s">
        <v>27</v>
      </c>
      <c r="S66" s="270" t="s">
        <v>27</v>
      </c>
      <c r="T66" s="270" t="s">
        <v>27</v>
      </c>
    </row>
    <row r="67" s="288" customFormat="1" ht="22.5" customHeight="1" spans="1:20">
      <c r="A67" s="296" t="s">
        <v>266</v>
      </c>
      <c r="B67" s="297"/>
      <c r="C67" s="298"/>
      <c r="D67" s="296" t="s">
        <v>267</v>
      </c>
      <c r="E67" s="270" t="s">
        <v>1156</v>
      </c>
      <c r="F67" s="270" t="s">
        <v>1156</v>
      </c>
      <c r="G67" s="270" t="s">
        <v>27</v>
      </c>
      <c r="H67" s="270" t="s">
        <v>268</v>
      </c>
      <c r="I67" s="270" t="s">
        <v>27</v>
      </c>
      <c r="J67" s="270" t="s">
        <v>268</v>
      </c>
      <c r="K67" s="270" t="s">
        <v>918</v>
      </c>
      <c r="L67" s="270" t="s">
        <v>919</v>
      </c>
      <c r="M67" s="270" t="s">
        <v>920</v>
      </c>
      <c r="N67" s="270" t="s">
        <v>142</v>
      </c>
      <c r="O67" s="270" t="s">
        <v>268</v>
      </c>
      <c r="P67" s="270" t="s">
        <v>1157</v>
      </c>
      <c r="Q67" s="270" t="s">
        <v>1157</v>
      </c>
      <c r="R67" s="270" t="s">
        <v>27</v>
      </c>
      <c r="S67" s="270" t="s">
        <v>27</v>
      </c>
      <c r="T67" s="270" t="s">
        <v>27</v>
      </c>
    </row>
    <row r="68" s="288" customFormat="1" ht="22.5" customHeight="1" spans="1:20">
      <c r="A68" s="296" t="s">
        <v>269</v>
      </c>
      <c r="B68" s="297"/>
      <c r="C68" s="298"/>
      <c r="D68" s="296" t="s">
        <v>139</v>
      </c>
      <c r="E68" s="270" t="s">
        <v>920</v>
      </c>
      <c r="F68" s="270" t="s">
        <v>920</v>
      </c>
      <c r="G68" s="270" t="s">
        <v>27</v>
      </c>
      <c r="H68" s="270" t="s">
        <v>270</v>
      </c>
      <c r="I68" s="270"/>
      <c r="J68" s="270" t="s">
        <v>270</v>
      </c>
      <c r="K68" s="270" t="s">
        <v>142</v>
      </c>
      <c r="L68" s="270" t="s">
        <v>920</v>
      </c>
      <c r="M68" s="270" t="s">
        <v>920</v>
      </c>
      <c r="N68" s="270" t="s">
        <v>27</v>
      </c>
      <c r="O68" s="270" t="s">
        <v>270</v>
      </c>
      <c r="P68" s="270" t="s">
        <v>27</v>
      </c>
      <c r="Q68" s="270" t="s">
        <v>27</v>
      </c>
      <c r="R68" s="270" t="s">
        <v>27</v>
      </c>
      <c r="S68" s="270" t="s">
        <v>27</v>
      </c>
      <c r="T68" s="270" t="s">
        <v>27</v>
      </c>
    </row>
    <row r="69" s="288" customFormat="1" ht="22.5" customHeight="1" spans="1:20">
      <c r="A69" s="296" t="s">
        <v>1158</v>
      </c>
      <c r="B69" s="297"/>
      <c r="C69" s="298"/>
      <c r="D69" s="296" t="s">
        <v>1159</v>
      </c>
      <c r="E69" s="270" t="s">
        <v>1157</v>
      </c>
      <c r="F69" s="270" t="s">
        <v>1157</v>
      </c>
      <c r="G69" s="270" t="s">
        <v>27</v>
      </c>
      <c r="H69" s="270"/>
      <c r="I69" s="270"/>
      <c r="J69" s="270"/>
      <c r="K69" s="270"/>
      <c r="L69" s="270"/>
      <c r="M69" s="270"/>
      <c r="N69" s="270"/>
      <c r="O69" s="270"/>
      <c r="P69" s="270" t="s">
        <v>1157</v>
      </c>
      <c r="Q69" s="270" t="s">
        <v>1157</v>
      </c>
      <c r="R69" s="270" t="s">
        <v>27</v>
      </c>
      <c r="S69" s="270" t="s">
        <v>27</v>
      </c>
      <c r="T69" s="270" t="s">
        <v>27</v>
      </c>
    </row>
    <row r="70" s="288" customFormat="1" ht="22.5" customHeight="1" spans="1:20">
      <c r="A70" s="296" t="s">
        <v>271</v>
      </c>
      <c r="B70" s="297"/>
      <c r="C70" s="298"/>
      <c r="D70" s="296" t="s">
        <v>272</v>
      </c>
      <c r="E70" s="270" t="s">
        <v>142</v>
      </c>
      <c r="F70" s="270" t="s">
        <v>142</v>
      </c>
      <c r="G70" s="270" t="s">
        <v>27</v>
      </c>
      <c r="H70" s="270" t="s">
        <v>273</v>
      </c>
      <c r="I70" s="270" t="s">
        <v>27</v>
      </c>
      <c r="J70" s="270" t="s">
        <v>273</v>
      </c>
      <c r="K70" s="270" t="s">
        <v>921</v>
      </c>
      <c r="L70" s="270" t="s">
        <v>142</v>
      </c>
      <c r="M70" s="270"/>
      <c r="N70" s="270" t="s">
        <v>142</v>
      </c>
      <c r="O70" s="270" t="s">
        <v>273</v>
      </c>
      <c r="P70" s="270" t="s">
        <v>27</v>
      </c>
      <c r="Q70" s="270" t="s">
        <v>27</v>
      </c>
      <c r="R70" s="270" t="s">
        <v>27</v>
      </c>
      <c r="S70" s="270" t="s">
        <v>27</v>
      </c>
      <c r="T70" s="270" t="s">
        <v>27</v>
      </c>
    </row>
    <row r="71" s="288" customFormat="1" ht="22.5" customHeight="1" spans="1:20">
      <c r="A71" s="296" t="s">
        <v>1160</v>
      </c>
      <c r="B71" s="297"/>
      <c r="C71" s="298"/>
      <c r="D71" s="296" t="s">
        <v>1161</v>
      </c>
      <c r="E71" s="270" t="s">
        <v>27</v>
      </c>
      <c r="F71" s="270" t="s">
        <v>27</v>
      </c>
      <c r="G71" s="270" t="s">
        <v>27</v>
      </c>
      <c r="H71" s="270"/>
      <c r="I71" s="270"/>
      <c r="J71" s="270"/>
      <c r="K71" s="270"/>
      <c r="L71" s="270"/>
      <c r="M71" s="270"/>
      <c r="N71" s="270"/>
      <c r="O71" s="270"/>
      <c r="P71" s="270" t="s">
        <v>27</v>
      </c>
      <c r="Q71" s="270" t="s">
        <v>27</v>
      </c>
      <c r="R71" s="270" t="s">
        <v>27</v>
      </c>
      <c r="S71" s="270" t="s">
        <v>27</v>
      </c>
      <c r="T71" s="270" t="s">
        <v>27</v>
      </c>
    </row>
    <row r="72" s="288" customFormat="1" ht="22.5" customHeight="1" spans="1:20">
      <c r="A72" s="296" t="s">
        <v>1162</v>
      </c>
      <c r="B72" s="297"/>
      <c r="C72" s="298"/>
      <c r="D72" s="296" t="s">
        <v>1161</v>
      </c>
      <c r="E72" s="270" t="s">
        <v>27</v>
      </c>
      <c r="F72" s="270" t="s">
        <v>27</v>
      </c>
      <c r="G72" s="270" t="s">
        <v>27</v>
      </c>
      <c r="H72" s="270"/>
      <c r="I72" s="270"/>
      <c r="J72" s="270"/>
      <c r="K72" s="270"/>
      <c r="L72" s="270"/>
      <c r="M72" s="270"/>
      <c r="N72" s="270"/>
      <c r="O72" s="270"/>
      <c r="P72" s="270" t="s">
        <v>27</v>
      </c>
      <c r="Q72" s="270" t="s">
        <v>27</v>
      </c>
      <c r="R72" s="270" t="s">
        <v>27</v>
      </c>
      <c r="S72" s="270" t="s">
        <v>27</v>
      </c>
      <c r="T72" s="270" t="s">
        <v>27</v>
      </c>
    </row>
    <row r="73" s="288" customFormat="1" ht="22.5" customHeight="1" spans="1:20">
      <c r="A73" s="296" t="s">
        <v>274</v>
      </c>
      <c r="B73" s="297"/>
      <c r="C73" s="298"/>
      <c r="D73" s="296" t="s">
        <v>275</v>
      </c>
      <c r="E73" s="270" t="s">
        <v>27</v>
      </c>
      <c r="F73" s="270" t="s">
        <v>27</v>
      </c>
      <c r="G73" s="270" t="s">
        <v>27</v>
      </c>
      <c r="H73" s="270" t="s">
        <v>276</v>
      </c>
      <c r="I73" s="270" t="s">
        <v>1163</v>
      </c>
      <c r="J73" s="270" t="s">
        <v>924</v>
      </c>
      <c r="K73" s="270" t="s">
        <v>922</v>
      </c>
      <c r="L73" s="270" t="s">
        <v>923</v>
      </c>
      <c r="M73" s="270" t="s">
        <v>1164</v>
      </c>
      <c r="N73" s="270" t="s">
        <v>1165</v>
      </c>
      <c r="O73" s="270" t="s">
        <v>924</v>
      </c>
      <c r="P73" s="270" t="s">
        <v>1166</v>
      </c>
      <c r="Q73" s="270" t="s">
        <v>1166</v>
      </c>
      <c r="R73" s="270" t="s">
        <v>27</v>
      </c>
      <c r="S73" s="270" t="s">
        <v>27</v>
      </c>
      <c r="T73" s="270" t="s">
        <v>27</v>
      </c>
    </row>
    <row r="74" s="288" customFormat="1" ht="22.5" customHeight="1" spans="1:20">
      <c r="A74" s="296" t="s">
        <v>277</v>
      </c>
      <c r="B74" s="297"/>
      <c r="C74" s="298"/>
      <c r="D74" s="296" t="s">
        <v>148</v>
      </c>
      <c r="E74" s="270" t="s">
        <v>27</v>
      </c>
      <c r="F74" s="270"/>
      <c r="G74" s="270" t="s">
        <v>27</v>
      </c>
      <c r="H74" s="270" t="s">
        <v>278</v>
      </c>
      <c r="I74" s="270" t="s">
        <v>278</v>
      </c>
      <c r="J74" s="270"/>
      <c r="K74" s="270" t="s">
        <v>925</v>
      </c>
      <c r="L74" s="270" t="s">
        <v>925</v>
      </c>
      <c r="M74" s="270" t="s">
        <v>1164</v>
      </c>
      <c r="N74" s="270" t="s">
        <v>1167</v>
      </c>
      <c r="O74" s="270"/>
      <c r="P74" s="270" t="s">
        <v>1168</v>
      </c>
      <c r="Q74" s="270" t="s">
        <v>1168</v>
      </c>
      <c r="R74" s="270" t="s">
        <v>27</v>
      </c>
      <c r="S74" s="270" t="s">
        <v>27</v>
      </c>
      <c r="T74" s="270" t="s">
        <v>27</v>
      </c>
    </row>
    <row r="75" s="288" customFormat="1" ht="22.5" customHeight="1" spans="1:20">
      <c r="A75" s="296" t="s">
        <v>279</v>
      </c>
      <c r="B75" s="297"/>
      <c r="C75" s="298"/>
      <c r="D75" s="296" t="s">
        <v>139</v>
      </c>
      <c r="E75" s="270" t="s">
        <v>27</v>
      </c>
      <c r="F75" s="270" t="s">
        <v>27</v>
      </c>
      <c r="G75" s="270" t="s">
        <v>27</v>
      </c>
      <c r="H75" s="270" t="s">
        <v>280</v>
      </c>
      <c r="I75" s="270"/>
      <c r="J75" s="270" t="s">
        <v>280</v>
      </c>
      <c r="K75" s="270" t="s">
        <v>280</v>
      </c>
      <c r="L75" s="270"/>
      <c r="M75" s="270"/>
      <c r="N75" s="270"/>
      <c r="O75" s="270" t="s">
        <v>280</v>
      </c>
      <c r="P75" s="270" t="s">
        <v>27</v>
      </c>
      <c r="Q75" s="270" t="s">
        <v>27</v>
      </c>
      <c r="R75" s="270" t="s">
        <v>27</v>
      </c>
      <c r="S75" s="270" t="s">
        <v>27</v>
      </c>
      <c r="T75" s="270" t="s">
        <v>27</v>
      </c>
    </row>
    <row r="76" s="288" customFormat="1" ht="22.5" customHeight="1" spans="1:20">
      <c r="A76" s="296" t="s">
        <v>281</v>
      </c>
      <c r="B76" s="297"/>
      <c r="C76" s="298"/>
      <c r="D76" s="296" t="s">
        <v>282</v>
      </c>
      <c r="E76" s="270" t="s">
        <v>27</v>
      </c>
      <c r="F76" s="270" t="s">
        <v>27</v>
      </c>
      <c r="G76" s="270" t="s">
        <v>27</v>
      </c>
      <c r="H76" s="270" t="s">
        <v>283</v>
      </c>
      <c r="I76" s="270"/>
      <c r="J76" s="270" t="s">
        <v>283</v>
      </c>
      <c r="K76" s="270" t="s">
        <v>283</v>
      </c>
      <c r="L76" s="270"/>
      <c r="M76" s="270"/>
      <c r="N76" s="270"/>
      <c r="O76" s="270" t="s">
        <v>283</v>
      </c>
      <c r="P76" s="270" t="s">
        <v>27</v>
      </c>
      <c r="Q76" s="270" t="s">
        <v>27</v>
      </c>
      <c r="R76" s="270" t="s">
        <v>27</v>
      </c>
      <c r="S76" s="270" t="s">
        <v>27</v>
      </c>
      <c r="T76" s="270" t="s">
        <v>27</v>
      </c>
    </row>
    <row r="77" s="288" customFormat="1" ht="22.5" customHeight="1" spans="1:20">
      <c r="A77" s="296" t="s">
        <v>1169</v>
      </c>
      <c r="B77" s="297"/>
      <c r="C77" s="298"/>
      <c r="D77" s="296" t="s">
        <v>1170</v>
      </c>
      <c r="E77" s="270" t="s">
        <v>27</v>
      </c>
      <c r="F77" s="270" t="s">
        <v>27</v>
      </c>
      <c r="G77" s="270" t="s">
        <v>27</v>
      </c>
      <c r="H77" s="270"/>
      <c r="I77" s="270"/>
      <c r="J77" s="270"/>
      <c r="K77" s="270"/>
      <c r="L77" s="270"/>
      <c r="M77" s="270"/>
      <c r="N77" s="270"/>
      <c r="O77" s="270"/>
      <c r="P77" s="270" t="s">
        <v>27</v>
      </c>
      <c r="Q77" s="270" t="s">
        <v>27</v>
      </c>
      <c r="R77" s="270" t="s">
        <v>27</v>
      </c>
      <c r="S77" s="270" t="s">
        <v>27</v>
      </c>
      <c r="T77" s="270" t="s">
        <v>27</v>
      </c>
    </row>
    <row r="78" s="288" customFormat="1" ht="22.5" customHeight="1" spans="1:20">
      <c r="A78" s="296" t="s">
        <v>284</v>
      </c>
      <c r="B78" s="297"/>
      <c r="C78" s="298"/>
      <c r="D78" s="296" t="s">
        <v>285</v>
      </c>
      <c r="E78" s="270" t="s">
        <v>27</v>
      </c>
      <c r="F78" s="270" t="s">
        <v>27</v>
      </c>
      <c r="G78" s="270" t="s">
        <v>27</v>
      </c>
      <c r="H78" s="270" t="s">
        <v>286</v>
      </c>
      <c r="I78" s="270"/>
      <c r="J78" s="270" t="s">
        <v>286</v>
      </c>
      <c r="K78" s="270" t="s">
        <v>286</v>
      </c>
      <c r="L78" s="270"/>
      <c r="M78" s="270"/>
      <c r="N78" s="270"/>
      <c r="O78" s="270" t="s">
        <v>286</v>
      </c>
      <c r="P78" s="270" t="s">
        <v>27</v>
      </c>
      <c r="Q78" s="270" t="s">
        <v>27</v>
      </c>
      <c r="R78" s="270" t="s">
        <v>27</v>
      </c>
      <c r="S78" s="270" t="s">
        <v>27</v>
      </c>
      <c r="T78" s="270" t="s">
        <v>27</v>
      </c>
    </row>
    <row r="79" s="288" customFormat="1" ht="22.5" customHeight="1" spans="1:20">
      <c r="A79" s="296" t="s">
        <v>287</v>
      </c>
      <c r="B79" s="297"/>
      <c r="C79" s="298"/>
      <c r="D79" s="296" t="s">
        <v>288</v>
      </c>
      <c r="E79" s="270" t="s">
        <v>27</v>
      </c>
      <c r="F79" s="270" t="s">
        <v>27</v>
      </c>
      <c r="G79" s="270" t="s">
        <v>27</v>
      </c>
      <c r="H79" s="270" t="s">
        <v>289</v>
      </c>
      <c r="I79" s="270"/>
      <c r="J79" s="270" t="s">
        <v>289</v>
      </c>
      <c r="K79" s="270" t="s">
        <v>289</v>
      </c>
      <c r="L79" s="270"/>
      <c r="M79" s="270"/>
      <c r="N79" s="270"/>
      <c r="O79" s="270" t="s">
        <v>289</v>
      </c>
      <c r="P79" s="270" t="s">
        <v>27</v>
      </c>
      <c r="Q79" s="270" t="s">
        <v>27</v>
      </c>
      <c r="R79" s="270" t="s">
        <v>27</v>
      </c>
      <c r="S79" s="270" t="s">
        <v>27</v>
      </c>
      <c r="T79" s="270" t="s">
        <v>27</v>
      </c>
    </row>
    <row r="80" s="288" customFormat="1" ht="22.5" customHeight="1" spans="1:20">
      <c r="A80" s="296" t="s">
        <v>290</v>
      </c>
      <c r="B80" s="297"/>
      <c r="C80" s="298"/>
      <c r="D80" s="296" t="s">
        <v>291</v>
      </c>
      <c r="E80" s="270" t="s">
        <v>27</v>
      </c>
      <c r="F80" s="270" t="s">
        <v>27</v>
      </c>
      <c r="G80" s="270" t="s">
        <v>27</v>
      </c>
      <c r="H80" s="270" t="s">
        <v>292</v>
      </c>
      <c r="I80" s="270" t="s">
        <v>932</v>
      </c>
      <c r="J80" s="270" t="s">
        <v>625</v>
      </c>
      <c r="K80" s="270" t="s">
        <v>926</v>
      </c>
      <c r="L80" s="270" t="s">
        <v>927</v>
      </c>
      <c r="M80" s="270" t="s">
        <v>27</v>
      </c>
      <c r="N80" s="270" t="s">
        <v>927</v>
      </c>
      <c r="O80" s="270" t="s">
        <v>625</v>
      </c>
      <c r="P80" s="270" t="s">
        <v>927</v>
      </c>
      <c r="Q80" s="270" t="s">
        <v>927</v>
      </c>
      <c r="R80" s="270" t="s">
        <v>27</v>
      </c>
      <c r="S80" s="270" t="s">
        <v>27</v>
      </c>
      <c r="T80" s="270" t="s">
        <v>27</v>
      </c>
    </row>
    <row r="81" s="288" customFormat="1" ht="22.5" customHeight="1" spans="1:20">
      <c r="A81" s="296" t="s">
        <v>293</v>
      </c>
      <c r="B81" s="297"/>
      <c r="C81" s="298"/>
      <c r="D81" s="296" t="s">
        <v>294</v>
      </c>
      <c r="E81" s="270" t="s">
        <v>27</v>
      </c>
      <c r="F81" s="270" t="s">
        <v>27</v>
      </c>
      <c r="G81" s="270" t="s">
        <v>27</v>
      </c>
      <c r="H81" s="270" t="s">
        <v>295</v>
      </c>
      <c r="I81" s="270"/>
      <c r="J81" s="270" t="s">
        <v>295</v>
      </c>
      <c r="K81" s="270" t="s">
        <v>295</v>
      </c>
      <c r="L81" s="270"/>
      <c r="M81" s="270"/>
      <c r="N81" s="270"/>
      <c r="O81" s="270" t="s">
        <v>295</v>
      </c>
      <c r="P81" s="270" t="s">
        <v>27</v>
      </c>
      <c r="Q81" s="270" t="s">
        <v>27</v>
      </c>
      <c r="R81" s="270" t="s">
        <v>27</v>
      </c>
      <c r="S81" s="270" t="s">
        <v>27</v>
      </c>
      <c r="T81" s="270" t="s">
        <v>27</v>
      </c>
    </row>
    <row r="82" s="288" customFormat="1" ht="22.5" customHeight="1" spans="1:20">
      <c r="A82" s="296" t="s">
        <v>1171</v>
      </c>
      <c r="B82" s="297"/>
      <c r="C82" s="298"/>
      <c r="D82" s="296" t="s">
        <v>1172</v>
      </c>
      <c r="E82" s="270" t="s">
        <v>27</v>
      </c>
      <c r="F82" s="270" t="s">
        <v>27</v>
      </c>
      <c r="G82" s="270" t="s">
        <v>27</v>
      </c>
      <c r="H82" s="270"/>
      <c r="I82" s="270"/>
      <c r="J82" s="270"/>
      <c r="K82" s="270"/>
      <c r="L82" s="270"/>
      <c r="M82" s="270"/>
      <c r="N82" s="270"/>
      <c r="O82" s="270"/>
      <c r="P82" s="270" t="s">
        <v>27</v>
      </c>
      <c r="Q82" s="270" t="s">
        <v>27</v>
      </c>
      <c r="R82" s="270" t="s">
        <v>27</v>
      </c>
      <c r="S82" s="270" t="s">
        <v>27</v>
      </c>
      <c r="T82" s="270" t="s">
        <v>27</v>
      </c>
    </row>
    <row r="83" s="288" customFormat="1" ht="22.5" customHeight="1" spans="1:20">
      <c r="A83" s="296" t="s">
        <v>1173</v>
      </c>
      <c r="B83" s="297"/>
      <c r="C83" s="298"/>
      <c r="D83" s="296" t="s">
        <v>1172</v>
      </c>
      <c r="E83" s="270" t="s">
        <v>27</v>
      </c>
      <c r="F83" s="270" t="s">
        <v>27</v>
      </c>
      <c r="G83" s="270" t="s">
        <v>27</v>
      </c>
      <c r="H83" s="270"/>
      <c r="I83" s="270"/>
      <c r="J83" s="270"/>
      <c r="K83" s="270"/>
      <c r="L83" s="270"/>
      <c r="M83" s="270"/>
      <c r="N83" s="270"/>
      <c r="O83" s="270"/>
      <c r="P83" s="270" t="s">
        <v>27</v>
      </c>
      <c r="Q83" s="270" t="s">
        <v>27</v>
      </c>
      <c r="R83" s="270" t="s">
        <v>27</v>
      </c>
      <c r="S83" s="270" t="s">
        <v>27</v>
      </c>
      <c r="T83" s="270" t="s">
        <v>27</v>
      </c>
    </row>
    <row r="84" s="288" customFormat="1" ht="22.5" customHeight="1" spans="1:20">
      <c r="A84" s="296" t="s">
        <v>296</v>
      </c>
      <c r="B84" s="297"/>
      <c r="C84" s="298"/>
      <c r="D84" s="296" t="s">
        <v>297</v>
      </c>
      <c r="E84" s="270" t="s">
        <v>1152</v>
      </c>
      <c r="F84" s="270" t="s">
        <v>1152</v>
      </c>
      <c r="G84" s="270" t="s">
        <v>27</v>
      </c>
      <c r="H84" s="270" t="s">
        <v>298</v>
      </c>
      <c r="I84" s="270" t="s">
        <v>1174</v>
      </c>
      <c r="J84" s="270" t="s">
        <v>929</v>
      </c>
      <c r="K84" s="270" t="s">
        <v>29</v>
      </c>
      <c r="L84" s="270" t="s">
        <v>928</v>
      </c>
      <c r="M84" s="270" t="s">
        <v>1175</v>
      </c>
      <c r="N84" s="270" t="s">
        <v>1176</v>
      </c>
      <c r="O84" s="270" t="s">
        <v>929</v>
      </c>
      <c r="P84" s="270" t="s">
        <v>188</v>
      </c>
      <c r="Q84" s="270" t="s">
        <v>188</v>
      </c>
      <c r="R84" s="270" t="s">
        <v>27</v>
      </c>
      <c r="S84" s="270" t="s">
        <v>27</v>
      </c>
      <c r="T84" s="270" t="s">
        <v>27</v>
      </c>
    </row>
    <row r="85" s="288" customFormat="1" ht="22.5" customHeight="1" spans="1:20">
      <c r="A85" s="296" t="s">
        <v>299</v>
      </c>
      <c r="B85" s="297"/>
      <c r="C85" s="298"/>
      <c r="D85" s="296" t="s">
        <v>300</v>
      </c>
      <c r="E85" s="270" t="s">
        <v>27</v>
      </c>
      <c r="F85" s="270" t="s">
        <v>27</v>
      </c>
      <c r="G85" s="270" t="s">
        <v>27</v>
      </c>
      <c r="H85" s="270" t="s">
        <v>301</v>
      </c>
      <c r="I85" s="270" t="s">
        <v>930</v>
      </c>
      <c r="J85" s="270" t="s">
        <v>931</v>
      </c>
      <c r="K85" s="270" t="s">
        <v>301</v>
      </c>
      <c r="L85" s="270" t="s">
        <v>930</v>
      </c>
      <c r="M85" s="270" t="s">
        <v>1177</v>
      </c>
      <c r="N85" s="270" t="s">
        <v>1178</v>
      </c>
      <c r="O85" s="270" t="s">
        <v>931</v>
      </c>
      <c r="P85" s="270" t="s">
        <v>27</v>
      </c>
      <c r="Q85" s="270" t="s">
        <v>27</v>
      </c>
      <c r="R85" s="270" t="s">
        <v>27</v>
      </c>
      <c r="S85" s="270" t="s">
        <v>27</v>
      </c>
      <c r="T85" s="270" t="s">
        <v>27</v>
      </c>
    </row>
    <row r="86" s="288" customFormat="1" ht="22.5" customHeight="1" spans="1:20">
      <c r="A86" s="296" t="s">
        <v>302</v>
      </c>
      <c r="B86" s="297"/>
      <c r="C86" s="298"/>
      <c r="D86" s="296" t="s">
        <v>148</v>
      </c>
      <c r="E86" s="270" t="s">
        <v>27</v>
      </c>
      <c r="F86" s="270" t="s">
        <v>27</v>
      </c>
      <c r="G86" s="270" t="s">
        <v>27</v>
      </c>
      <c r="H86" s="270" t="s">
        <v>303</v>
      </c>
      <c r="I86" s="270" t="s">
        <v>303</v>
      </c>
      <c r="J86" s="270"/>
      <c r="K86" s="270" t="s">
        <v>303</v>
      </c>
      <c r="L86" s="270" t="s">
        <v>303</v>
      </c>
      <c r="M86" s="270" t="s">
        <v>1177</v>
      </c>
      <c r="N86" s="270" t="s">
        <v>1179</v>
      </c>
      <c r="O86" s="270"/>
      <c r="P86" s="270" t="s">
        <v>27</v>
      </c>
      <c r="Q86" s="270" t="s">
        <v>27</v>
      </c>
      <c r="R86" s="270" t="s">
        <v>27</v>
      </c>
      <c r="S86" s="270" t="s">
        <v>27</v>
      </c>
      <c r="T86" s="270" t="s">
        <v>27</v>
      </c>
    </row>
    <row r="87" s="288" customFormat="1" ht="22.5" customHeight="1" spans="1:20">
      <c r="A87" s="296" t="s">
        <v>304</v>
      </c>
      <c r="B87" s="297"/>
      <c r="C87" s="298"/>
      <c r="D87" s="296" t="s">
        <v>139</v>
      </c>
      <c r="E87" s="270" t="s">
        <v>27</v>
      </c>
      <c r="F87" s="270" t="s">
        <v>27</v>
      </c>
      <c r="G87" s="270" t="s">
        <v>27</v>
      </c>
      <c r="H87" s="270" t="s">
        <v>305</v>
      </c>
      <c r="I87" s="270" t="s">
        <v>932</v>
      </c>
      <c r="J87" s="270" t="s">
        <v>933</v>
      </c>
      <c r="K87" s="270" t="s">
        <v>305</v>
      </c>
      <c r="L87" s="270" t="s">
        <v>932</v>
      </c>
      <c r="M87" s="270" t="s">
        <v>27</v>
      </c>
      <c r="N87" s="270" t="s">
        <v>932</v>
      </c>
      <c r="O87" s="270" t="s">
        <v>933</v>
      </c>
      <c r="P87" s="270" t="s">
        <v>27</v>
      </c>
      <c r="Q87" s="270" t="s">
        <v>27</v>
      </c>
      <c r="R87" s="270" t="s">
        <v>27</v>
      </c>
      <c r="S87" s="270" t="s">
        <v>27</v>
      </c>
      <c r="T87" s="270" t="s">
        <v>27</v>
      </c>
    </row>
    <row r="88" s="288" customFormat="1" ht="22.5" customHeight="1" spans="1:20">
      <c r="A88" s="296" t="s">
        <v>306</v>
      </c>
      <c r="B88" s="297"/>
      <c r="C88" s="298"/>
      <c r="D88" s="296" t="s">
        <v>184</v>
      </c>
      <c r="E88" s="270" t="s">
        <v>27</v>
      </c>
      <c r="F88" s="270" t="s">
        <v>27</v>
      </c>
      <c r="G88" s="270" t="s">
        <v>27</v>
      </c>
      <c r="H88" s="270" t="s">
        <v>307</v>
      </c>
      <c r="I88" s="270"/>
      <c r="J88" s="270" t="s">
        <v>307</v>
      </c>
      <c r="K88" s="270" t="s">
        <v>307</v>
      </c>
      <c r="L88" s="270"/>
      <c r="M88" s="270"/>
      <c r="N88" s="270"/>
      <c r="O88" s="270" t="s">
        <v>307</v>
      </c>
      <c r="P88" s="270" t="s">
        <v>27</v>
      </c>
      <c r="Q88" s="270" t="s">
        <v>27</v>
      </c>
      <c r="R88" s="270" t="s">
        <v>27</v>
      </c>
      <c r="S88" s="270" t="s">
        <v>27</v>
      </c>
      <c r="T88" s="270" t="s">
        <v>27</v>
      </c>
    </row>
    <row r="89" s="288" customFormat="1" ht="22.5" customHeight="1" spans="1:20">
      <c r="A89" s="296" t="s">
        <v>308</v>
      </c>
      <c r="B89" s="297"/>
      <c r="C89" s="298"/>
      <c r="D89" s="296" t="s">
        <v>309</v>
      </c>
      <c r="E89" s="270" t="s">
        <v>27</v>
      </c>
      <c r="F89" s="270" t="s">
        <v>27</v>
      </c>
      <c r="G89" s="270" t="s">
        <v>27</v>
      </c>
      <c r="H89" s="270" t="s">
        <v>310</v>
      </c>
      <c r="I89" s="270"/>
      <c r="J89" s="270" t="s">
        <v>310</v>
      </c>
      <c r="K89" s="270" t="s">
        <v>310</v>
      </c>
      <c r="L89" s="270"/>
      <c r="M89" s="270"/>
      <c r="N89" s="270"/>
      <c r="O89" s="270" t="s">
        <v>310</v>
      </c>
      <c r="P89" s="270" t="s">
        <v>27</v>
      </c>
      <c r="Q89" s="270" t="s">
        <v>27</v>
      </c>
      <c r="R89" s="270" t="s">
        <v>27</v>
      </c>
      <c r="S89" s="270" t="s">
        <v>27</v>
      </c>
      <c r="T89" s="270" t="s">
        <v>27</v>
      </c>
    </row>
    <row r="90" s="288" customFormat="1" ht="22.5" customHeight="1" spans="1:20">
      <c r="A90" s="296" t="s">
        <v>311</v>
      </c>
      <c r="B90" s="297"/>
      <c r="C90" s="298"/>
      <c r="D90" s="296" t="s">
        <v>312</v>
      </c>
      <c r="E90" s="270" t="s">
        <v>27</v>
      </c>
      <c r="F90" s="270" t="s">
        <v>27</v>
      </c>
      <c r="G90" s="270" t="s">
        <v>27</v>
      </c>
      <c r="H90" s="270" t="s">
        <v>313</v>
      </c>
      <c r="I90" s="270"/>
      <c r="J90" s="270" t="s">
        <v>313</v>
      </c>
      <c r="K90" s="270" t="s">
        <v>313</v>
      </c>
      <c r="L90" s="270"/>
      <c r="M90" s="270"/>
      <c r="N90" s="270"/>
      <c r="O90" s="270" t="s">
        <v>313</v>
      </c>
      <c r="P90" s="270" t="s">
        <v>27</v>
      </c>
      <c r="Q90" s="270" t="s">
        <v>27</v>
      </c>
      <c r="R90" s="270" t="s">
        <v>27</v>
      </c>
      <c r="S90" s="270" t="s">
        <v>27</v>
      </c>
      <c r="T90" s="270" t="s">
        <v>27</v>
      </c>
    </row>
    <row r="91" s="288" customFormat="1" ht="22.5" customHeight="1" spans="1:20">
      <c r="A91" s="296" t="s">
        <v>314</v>
      </c>
      <c r="B91" s="297"/>
      <c r="C91" s="298"/>
      <c r="D91" s="296" t="s">
        <v>315</v>
      </c>
      <c r="E91" s="270" t="s">
        <v>27</v>
      </c>
      <c r="F91" s="270" t="s">
        <v>27</v>
      </c>
      <c r="G91" s="270" t="s">
        <v>27</v>
      </c>
      <c r="H91" s="270" t="s">
        <v>316</v>
      </c>
      <c r="I91" s="270" t="s">
        <v>934</v>
      </c>
      <c r="J91" s="270" t="s">
        <v>935</v>
      </c>
      <c r="K91" s="270" t="s">
        <v>316</v>
      </c>
      <c r="L91" s="270" t="s">
        <v>934</v>
      </c>
      <c r="M91" s="270" t="s">
        <v>27</v>
      </c>
      <c r="N91" s="270" t="s">
        <v>934</v>
      </c>
      <c r="O91" s="270" t="s">
        <v>935</v>
      </c>
      <c r="P91" s="270" t="s">
        <v>27</v>
      </c>
      <c r="Q91" s="270" t="s">
        <v>27</v>
      </c>
      <c r="R91" s="270" t="s">
        <v>27</v>
      </c>
      <c r="S91" s="270" t="s">
        <v>27</v>
      </c>
      <c r="T91" s="270" t="s">
        <v>27</v>
      </c>
    </row>
    <row r="92" s="288" customFormat="1" ht="22.5" customHeight="1" spans="1:20">
      <c r="A92" s="296" t="s">
        <v>317</v>
      </c>
      <c r="B92" s="297"/>
      <c r="C92" s="298"/>
      <c r="D92" s="296" t="s">
        <v>318</v>
      </c>
      <c r="E92" s="270" t="s">
        <v>1152</v>
      </c>
      <c r="F92" s="270" t="s">
        <v>1152</v>
      </c>
      <c r="G92" s="270" t="s">
        <v>27</v>
      </c>
      <c r="H92" s="270" t="s">
        <v>319</v>
      </c>
      <c r="I92" s="270" t="s">
        <v>1180</v>
      </c>
      <c r="J92" s="270" t="s">
        <v>938</v>
      </c>
      <c r="K92" s="270" t="s">
        <v>936</v>
      </c>
      <c r="L92" s="270" t="s">
        <v>937</v>
      </c>
      <c r="M92" s="270" t="s">
        <v>1181</v>
      </c>
      <c r="N92" s="270" t="s">
        <v>1182</v>
      </c>
      <c r="O92" s="270" t="s">
        <v>938</v>
      </c>
      <c r="P92" s="270" t="s">
        <v>188</v>
      </c>
      <c r="Q92" s="270" t="s">
        <v>188</v>
      </c>
      <c r="R92" s="270" t="s">
        <v>27</v>
      </c>
      <c r="S92" s="270" t="s">
        <v>27</v>
      </c>
      <c r="T92" s="270" t="s">
        <v>27</v>
      </c>
    </row>
    <row r="93" s="288" customFormat="1" ht="22.5" customHeight="1" spans="1:20">
      <c r="A93" s="296" t="s">
        <v>320</v>
      </c>
      <c r="B93" s="297"/>
      <c r="C93" s="298"/>
      <c r="D93" s="296" t="s">
        <v>318</v>
      </c>
      <c r="E93" s="270" t="s">
        <v>1152</v>
      </c>
      <c r="F93" s="270" t="s">
        <v>1152</v>
      </c>
      <c r="G93" s="270" t="s">
        <v>27</v>
      </c>
      <c r="H93" s="270" t="s">
        <v>319</v>
      </c>
      <c r="I93" s="270" t="s">
        <v>1180</v>
      </c>
      <c r="J93" s="270" t="s">
        <v>938</v>
      </c>
      <c r="K93" s="270" t="s">
        <v>936</v>
      </c>
      <c r="L93" s="270" t="s">
        <v>937</v>
      </c>
      <c r="M93" s="270" t="s">
        <v>1181</v>
      </c>
      <c r="N93" s="270" t="s">
        <v>1182</v>
      </c>
      <c r="O93" s="270" t="s">
        <v>938</v>
      </c>
      <c r="P93" s="270" t="s">
        <v>188</v>
      </c>
      <c r="Q93" s="270" t="s">
        <v>188</v>
      </c>
      <c r="R93" s="270" t="s">
        <v>27</v>
      </c>
      <c r="S93" s="270" t="s">
        <v>27</v>
      </c>
      <c r="T93" s="270" t="s">
        <v>27</v>
      </c>
    </row>
    <row r="94" s="288" customFormat="1" ht="22.5" customHeight="1" spans="1:20">
      <c r="A94" s="296" t="s">
        <v>321</v>
      </c>
      <c r="B94" s="297"/>
      <c r="C94" s="298"/>
      <c r="D94" s="296" t="s">
        <v>322</v>
      </c>
      <c r="E94" s="270" t="s">
        <v>1183</v>
      </c>
      <c r="F94" s="270" t="s">
        <v>1183</v>
      </c>
      <c r="G94" s="270" t="s">
        <v>27</v>
      </c>
      <c r="H94" s="270" t="s">
        <v>324</v>
      </c>
      <c r="I94" s="270" t="s">
        <v>1184</v>
      </c>
      <c r="J94" s="270" t="s">
        <v>1185</v>
      </c>
      <c r="K94" s="270" t="s">
        <v>1054</v>
      </c>
      <c r="L94" s="270" t="s">
        <v>1186</v>
      </c>
      <c r="M94" s="270" t="s">
        <v>1187</v>
      </c>
      <c r="N94" s="270" t="s">
        <v>1188</v>
      </c>
      <c r="O94" s="270" t="s">
        <v>940</v>
      </c>
      <c r="P94" s="270" t="s">
        <v>1189</v>
      </c>
      <c r="Q94" s="270" t="s">
        <v>1190</v>
      </c>
      <c r="R94" s="270" t="s">
        <v>1191</v>
      </c>
      <c r="S94" s="270" t="s">
        <v>1191</v>
      </c>
      <c r="T94" s="270" t="s">
        <v>27</v>
      </c>
    </row>
    <row r="95" s="288" customFormat="1" ht="22.5" customHeight="1" spans="1:20">
      <c r="A95" s="296" t="s">
        <v>327</v>
      </c>
      <c r="B95" s="297"/>
      <c r="C95" s="298"/>
      <c r="D95" s="296" t="s">
        <v>328</v>
      </c>
      <c r="E95" s="270" t="s">
        <v>27</v>
      </c>
      <c r="F95" s="270"/>
      <c r="G95" s="270" t="s">
        <v>27</v>
      </c>
      <c r="H95" s="270" t="s">
        <v>329</v>
      </c>
      <c r="I95" s="270"/>
      <c r="J95" s="270" t="s">
        <v>329</v>
      </c>
      <c r="K95" s="270" t="s">
        <v>329</v>
      </c>
      <c r="L95" s="270"/>
      <c r="M95" s="270"/>
      <c r="N95" s="270"/>
      <c r="O95" s="270" t="s">
        <v>329</v>
      </c>
      <c r="P95" s="270" t="s">
        <v>27</v>
      </c>
      <c r="Q95" s="270"/>
      <c r="R95" s="270" t="s">
        <v>27</v>
      </c>
      <c r="S95" s="270" t="s">
        <v>27</v>
      </c>
      <c r="T95" s="270" t="s">
        <v>27</v>
      </c>
    </row>
    <row r="96" s="288" customFormat="1" ht="22.5" customHeight="1" spans="1:20">
      <c r="A96" s="296" t="s">
        <v>330</v>
      </c>
      <c r="B96" s="297"/>
      <c r="C96" s="298"/>
      <c r="D96" s="296" t="s">
        <v>331</v>
      </c>
      <c r="E96" s="270" t="s">
        <v>27</v>
      </c>
      <c r="F96" s="270"/>
      <c r="G96" s="270" t="s">
        <v>27</v>
      </c>
      <c r="H96" s="270" t="s">
        <v>329</v>
      </c>
      <c r="I96" s="270"/>
      <c r="J96" s="270" t="s">
        <v>329</v>
      </c>
      <c r="K96" s="270" t="s">
        <v>329</v>
      </c>
      <c r="L96" s="270"/>
      <c r="M96" s="270"/>
      <c r="N96" s="270"/>
      <c r="O96" s="270" t="s">
        <v>329</v>
      </c>
      <c r="P96" s="270" t="s">
        <v>27</v>
      </c>
      <c r="Q96" s="270"/>
      <c r="R96" s="270" t="s">
        <v>27</v>
      </c>
      <c r="S96" s="270" t="s">
        <v>27</v>
      </c>
      <c r="T96" s="270" t="s">
        <v>27</v>
      </c>
    </row>
    <row r="97" s="288" customFormat="1" ht="22.5" customHeight="1" spans="1:20">
      <c r="A97" s="296" t="s">
        <v>332</v>
      </c>
      <c r="B97" s="297"/>
      <c r="C97" s="298"/>
      <c r="D97" s="296" t="s">
        <v>333</v>
      </c>
      <c r="E97" s="270" t="s">
        <v>1183</v>
      </c>
      <c r="F97" s="270" t="s">
        <v>1183</v>
      </c>
      <c r="G97" s="270" t="s">
        <v>27</v>
      </c>
      <c r="H97" s="270" t="s">
        <v>335</v>
      </c>
      <c r="I97" s="270" t="s">
        <v>1192</v>
      </c>
      <c r="J97" s="270" t="s">
        <v>943</v>
      </c>
      <c r="K97" s="270" t="s">
        <v>1193</v>
      </c>
      <c r="L97" s="270" t="s">
        <v>1194</v>
      </c>
      <c r="M97" s="270" t="s">
        <v>1195</v>
      </c>
      <c r="N97" s="270" t="s">
        <v>1196</v>
      </c>
      <c r="O97" s="270" t="s">
        <v>943</v>
      </c>
      <c r="P97" s="270" t="s">
        <v>1197</v>
      </c>
      <c r="Q97" s="270" t="s">
        <v>1197</v>
      </c>
      <c r="R97" s="270" t="s">
        <v>27</v>
      </c>
      <c r="S97" s="270" t="s">
        <v>27</v>
      </c>
      <c r="T97" s="270" t="s">
        <v>27</v>
      </c>
    </row>
    <row r="98" s="288" customFormat="1" ht="22.5" customHeight="1" spans="1:20">
      <c r="A98" s="296" t="s">
        <v>336</v>
      </c>
      <c r="B98" s="297"/>
      <c r="C98" s="298"/>
      <c r="D98" s="296" t="s">
        <v>337</v>
      </c>
      <c r="E98" s="270"/>
      <c r="F98" s="270"/>
      <c r="G98" s="270"/>
      <c r="H98" s="270" t="s">
        <v>338</v>
      </c>
      <c r="I98" s="270"/>
      <c r="J98" s="270" t="s">
        <v>338</v>
      </c>
      <c r="K98" s="270" t="s">
        <v>338</v>
      </c>
      <c r="L98" s="270"/>
      <c r="M98" s="270"/>
      <c r="N98" s="270"/>
      <c r="O98" s="270" t="s">
        <v>338</v>
      </c>
      <c r="P98" s="270"/>
      <c r="Q98" s="270"/>
      <c r="R98" s="270"/>
      <c r="S98" s="270"/>
      <c r="T98" s="270"/>
    </row>
    <row r="99" s="288" customFormat="1" ht="22.5" customHeight="1" spans="1:20">
      <c r="A99" s="296" t="s">
        <v>339</v>
      </c>
      <c r="B99" s="297"/>
      <c r="C99" s="298"/>
      <c r="D99" s="296" t="s">
        <v>340</v>
      </c>
      <c r="E99" s="270" t="s">
        <v>1183</v>
      </c>
      <c r="F99" s="270" t="s">
        <v>1183</v>
      </c>
      <c r="G99" s="270" t="s">
        <v>27</v>
      </c>
      <c r="H99" s="270" t="s">
        <v>342</v>
      </c>
      <c r="I99" s="270" t="s">
        <v>1198</v>
      </c>
      <c r="J99" s="270" t="s">
        <v>946</v>
      </c>
      <c r="K99" s="270" t="s">
        <v>1199</v>
      </c>
      <c r="L99" s="270" t="s">
        <v>1200</v>
      </c>
      <c r="M99" s="270" t="s">
        <v>1201</v>
      </c>
      <c r="N99" s="270" t="s">
        <v>1202</v>
      </c>
      <c r="O99" s="270" t="s">
        <v>946</v>
      </c>
      <c r="P99" s="270" t="s">
        <v>1197</v>
      </c>
      <c r="Q99" s="270" t="s">
        <v>1197</v>
      </c>
      <c r="R99" s="270" t="s">
        <v>27</v>
      </c>
      <c r="S99" s="270" t="s">
        <v>27</v>
      </c>
      <c r="T99" s="270" t="s">
        <v>27</v>
      </c>
    </row>
    <row r="100" s="288" customFormat="1" ht="22.5" customHeight="1" spans="1:20">
      <c r="A100" s="296" t="s">
        <v>343</v>
      </c>
      <c r="B100" s="297"/>
      <c r="C100" s="298"/>
      <c r="D100" s="296" t="s">
        <v>344</v>
      </c>
      <c r="E100" s="270" t="s">
        <v>27</v>
      </c>
      <c r="F100" s="270" t="s">
        <v>27</v>
      </c>
      <c r="G100" s="270" t="s">
        <v>27</v>
      </c>
      <c r="H100" s="270" t="s">
        <v>345</v>
      </c>
      <c r="I100" s="270" t="s">
        <v>947</v>
      </c>
      <c r="J100" s="270" t="s">
        <v>948</v>
      </c>
      <c r="K100" s="270" t="s">
        <v>345</v>
      </c>
      <c r="L100" s="270" t="s">
        <v>947</v>
      </c>
      <c r="M100" s="270" t="s">
        <v>1203</v>
      </c>
      <c r="N100" s="270" t="s">
        <v>1204</v>
      </c>
      <c r="O100" s="270" t="s">
        <v>948</v>
      </c>
      <c r="P100" s="270" t="s">
        <v>27</v>
      </c>
      <c r="Q100" s="270" t="s">
        <v>27</v>
      </c>
      <c r="R100" s="270" t="s">
        <v>27</v>
      </c>
      <c r="S100" s="270" t="s">
        <v>27</v>
      </c>
      <c r="T100" s="270" t="s">
        <v>27</v>
      </c>
    </row>
    <row r="101" s="288" customFormat="1" ht="22.5" customHeight="1" spans="1:20">
      <c r="A101" s="296" t="s">
        <v>346</v>
      </c>
      <c r="B101" s="297"/>
      <c r="C101" s="298"/>
      <c r="D101" s="296" t="s">
        <v>347</v>
      </c>
      <c r="E101" s="270" t="s">
        <v>27</v>
      </c>
      <c r="F101" s="270" t="s">
        <v>27</v>
      </c>
      <c r="G101" s="270" t="s">
        <v>27</v>
      </c>
      <c r="H101" s="270" t="s">
        <v>349</v>
      </c>
      <c r="I101" s="270" t="s">
        <v>1205</v>
      </c>
      <c r="J101" s="270" t="s">
        <v>951</v>
      </c>
      <c r="K101" s="270" t="s">
        <v>349</v>
      </c>
      <c r="L101" s="270" t="s">
        <v>1205</v>
      </c>
      <c r="M101" s="270" t="s">
        <v>1206</v>
      </c>
      <c r="N101" s="270" t="s">
        <v>1207</v>
      </c>
      <c r="O101" s="270" t="s">
        <v>951</v>
      </c>
      <c r="P101" s="270" t="s">
        <v>27</v>
      </c>
      <c r="Q101" s="270" t="s">
        <v>27</v>
      </c>
      <c r="R101" s="270" t="s">
        <v>27</v>
      </c>
      <c r="S101" s="270" t="s">
        <v>27</v>
      </c>
      <c r="T101" s="270" t="s">
        <v>27</v>
      </c>
    </row>
    <row r="102" s="288" customFormat="1" ht="22.5" customHeight="1" spans="1:20">
      <c r="A102" s="296" t="s">
        <v>350</v>
      </c>
      <c r="B102" s="297"/>
      <c r="C102" s="298"/>
      <c r="D102" s="296" t="s">
        <v>351</v>
      </c>
      <c r="E102" s="270" t="s">
        <v>27</v>
      </c>
      <c r="F102" s="270" t="s">
        <v>27</v>
      </c>
      <c r="G102" s="270" t="s">
        <v>27</v>
      </c>
      <c r="H102" s="270" t="s">
        <v>352</v>
      </c>
      <c r="I102" s="270" t="s">
        <v>952</v>
      </c>
      <c r="J102" s="270" t="s">
        <v>953</v>
      </c>
      <c r="K102" s="270" t="s">
        <v>352</v>
      </c>
      <c r="L102" s="270" t="s">
        <v>952</v>
      </c>
      <c r="M102" s="270" t="s">
        <v>1208</v>
      </c>
      <c r="N102" s="270" t="s">
        <v>1209</v>
      </c>
      <c r="O102" s="270" t="s">
        <v>953</v>
      </c>
      <c r="P102" s="270" t="s">
        <v>27</v>
      </c>
      <c r="Q102" s="270" t="s">
        <v>27</v>
      </c>
      <c r="R102" s="270" t="s">
        <v>27</v>
      </c>
      <c r="S102" s="270" t="s">
        <v>27</v>
      </c>
      <c r="T102" s="270" t="s">
        <v>27</v>
      </c>
    </row>
    <row r="103" s="288" customFormat="1" ht="22.5" customHeight="1" spans="1:20">
      <c r="A103" s="296" t="s">
        <v>353</v>
      </c>
      <c r="B103" s="297"/>
      <c r="C103" s="298"/>
      <c r="D103" s="296" t="s">
        <v>354</v>
      </c>
      <c r="E103" s="270" t="s">
        <v>27</v>
      </c>
      <c r="F103" s="270" t="s">
        <v>27</v>
      </c>
      <c r="G103" s="270" t="s">
        <v>27</v>
      </c>
      <c r="H103" s="270" t="s">
        <v>355</v>
      </c>
      <c r="I103" s="270" t="s">
        <v>954</v>
      </c>
      <c r="J103" s="270" t="s">
        <v>955</v>
      </c>
      <c r="K103" s="270" t="s">
        <v>355</v>
      </c>
      <c r="L103" s="270" t="s">
        <v>954</v>
      </c>
      <c r="M103" s="270" t="s">
        <v>1210</v>
      </c>
      <c r="N103" s="270" t="s">
        <v>1211</v>
      </c>
      <c r="O103" s="270" t="s">
        <v>955</v>
      </c>
      <c r="P103" s="270" t="s">
        <v>27</v>
      </c>
      <c r="Q103" s="270" t="s">
        <v>27</v>
      </c>
      <c r="R103" s="270" t="s">
        <v>27</v>
      </c>
      <c r="S103" s="270" t="s">
        <v>27</v>
      </c>
      <c r="T103" s="270" t="s">
        <v>27</v>
      </c>
    </row>
    <row r="104" s="288" customFormat="1" ht="22.5" customHeight="1" spans="1:20">
      <c r="A104" s="296" t="s">
        <v>356</v>
      </c>
      <c r="B104" s="297"/>
      <c r="C104" s="298"/>
      <c r="D104" s="296" t="s">
        <v>357</v>
      </c>
      <c r="E104" s="270" t="s">
        <v>27</v>
      </c>
      <c r="F104" s="270" t="s">
        <v>27</v>
      </c>
      <c r="G104" s="270" t="s">
        <v>27</v>
      </c>
      <c r="H104" s="270" t="s">
        <v>355</v>
      </c>
      <c r="I104" s="270" t="s">
        <v>954</v>
      </c>
      <c r="J104" s="270" t="s">
        <v>955</v>
      </c>
      <c r="K104" s="270" t="s">
        <v>355</v>
      </c>
      <c r="L104" s="270" t="s">
        <v>954</v>
      </c>
      <c r="M104" s="270" t="s">
        <v>1210</v>
      </c>
      <c r="N104" s="270" t="s">
        <v>1211</v>
      </c>
      <c r="O104" s="270" t="s">
        <v>955</v>
      </c>
      <c r="P104" s="270" t="s">
        <v>27</v>
      </c>
      <c r="Q104" s="270" t="s">
        <v>27</v>
      </c>
      <c r="R104" s="270" t="s">
        <v>27</v>
      </c>
      <c r="S104" s="270" t="s">
        <v>27</v>
      </c>
      <c r="T104" s="270" t="s">
        <v>27</v>
      </c>
    </row>
    <row r="105" s="288" customFormat="1" ht="22.5" customHeight="1" spans="1:20">
      <c r="A105" s="296" t="s">
        <v>358</v>
      </c>
      <c r="B105" s="297"/>
      <c r="C105" s="298"/>
      <c r="D105" s="296" t="s">
        <v>359</v>
      </c>
      <c r="E105" s="270" t="s">
        <v>27</v>
      </c>
      <c r="F105" s="270" t="s">
        <v>27</v>
      </c>
      <c r="G105" s="270" t="s">
        <v>27</v>
      </c>
      <c r="H105" s="270" t="s">
        <v>360</v>
      </c>
      <c r="I105" s="270" t="s">
        <v>360</v>
      </c>
      <c r="J105" s="270"/>
      <c r="K105" s="270" t="s">
        <v>360</v>
      </c>
      <c r="L105" s="270" t="s">
        <v>360</v>
      </c>
      <c r="M105" s="270" t="s">
        <v>27</v>
      </c>
      <c r="N105" s="270" t="s">
        <v>360</v>
      </c>
      <c r="O105" s="270"/>
      <c r="P105" s="270" t="s">
        <v>27</v>
      </c>
      <c r="Q105" s="270" t="s">
        <v>27</v>
      </c>
      <c r="R105" s="270" t="s">
        <v>27</v>
      </c>
      <c r="S105" s="270" t="s">
        <v>27</v>
      </c>
      <c r="T105" s="270" t="s">
        <v>27</v>
      </c>
    </row>
    <row r="106" s="288" customFormat="1" ht="22.5" customHeight="1" spans="1:20">
      <c r="A106" s="296" t="s">
        <v>361</v>
      </c>
      <c r="B106" s="297"/>
      <c r="C106" s="298"/>
      <c r="D106" s="296" t="s">
        <v>362</v>
      </c>
      <c r="E106" s="270" t="s">
        <v>27</v>
      </c>
      <c r="F106" s="270" t="s">
        <v>27</v>
      </c>
      <c r="G106" s="270" t="s">
        <v>27</v>
      </c>
      <c r="H106" s="270" t="s">
        <v>360</v>
      </c>
      <c r="I106" s="270" t="s">
        <v>360</v>
      </c>
      <c r="J106" s="270"/>
      <c r="K106" s="270" t="s">
        <v>360</v>
      </c>
      <c r="L106" s="270" t="s">
        <v>360</v>
      </c>
      <c r="M106" s="270" t="s">
        <v>27</v>
      </c>
      <c r="N106" s="270" t="s">
        <v>360</v>
      </c>
      <c r="O106" s="270"/>
      <c r="P106" s="270" t="s">
        <v>27</v>
      </c>
      <c r="Q106" s="270" t="s">
        <v>27</v>
      </c>
      <c r="R106" s="270" t="s">
        <v>27</v>
      </c>
      <c r="S106" s="270" t="s">
        <v>27</v>
      </c>
      <c r="T106" s="270" t="s">
        <v>27</v>
      </c>
    </row>
    <row r="107" s="288" customFormat="1" ht="22.5" customHeight="1" spans="1:20">
      <c r="A107" s="296" t="s">
        <v>363</v>
      </c>
      <c r="B107" s="297"/>
      <c r="C107" s="298"/>
      <c r="D107" s="296" t="s">
        <v>364</v>
      </c>
      <c r="E107" s="270" t="s">
        <v>27</v>
      </c>
      <c r="F107" s="270" t="s">
        <v>27</v>
      </c>
      <c r="G107" s="270" t="s">
        <v>27</v>
      </c>
      <c r="H107" s="270" t="s">
        <v>365</v>
      </c>
      <c r="I107" s="270"/>
      <c r="J107" s="270" t="s">
        <v>365</v>
      </c>
      <c r="K107" s="270" t="s">
        <v>365</v>
      </c>
      <c r="L107" s="270"/>
      <c r="M107" s="270"/>
      <c r="N107" s="270"/>
      <c r="O107" s="270" t="s">
        <v>365</v>
      </c>
      <c r="P107" s="270" t="s">
        <v>27</v>
      </c>
      <c r="Q107" s="270" t="s">
        <v>27</v>
      </c>
      <c r="R107" s="270" t="s">
        <v>27</v>
      </c>
      <c r="S107" s="270" t="s">
        <v>27</v>
      </c>
      <c r="T107" s="270" t="s">
        <v>27</v>
      </c>
    </row>
    <row r="108" s="288" customFormat="1" ht="22.5" customHeight="1" spans="1:20">
      <c r="A108" s="296" t="s">
        <v>1212</v>
      </c>
      <c r="B108" s="297"/>
      <c r="C108" s="298"/>
      <c r="D108" s="296" t="s">
        <v>1213</v>
      </c>
      <c r="E108" s="270" t="s">
        <v>27</v>
      </c>
      <c r="F108" s="270" t="s">
        <v>27</v>
      </c>
      <c r="G108" s="270" t="s">
        <v>27</v>
      </c>
      <c r="H108" s="270"/>
      <c r="I108" s="270"/>
      <c r="J108" s="270"/>
      <c r="K108" s="270"/>
      <c r="L108" s="270"/>
      <c r="M108" s="270"/>
      <c r="N108" s="270"/>
      <c r="O108" s="270"/>
      <c r="P108" s="270" t="s">
        <v>27</v>
      </c>
      <c r="Q108" s="270" t="s">
        <v>27</v>
      </c>
      <c r="R108" s="270"/>
      <c r="S108" s="270"/>
      <c r="T108" s="270"/>
    </row>
    <row r="109" s="288" customFormat="1" ht="22.5" customHeight="1" spans="1:20">
      <c r="A109" s="296" t="s">
        <v>366</v>
      </c>
      <c r="B109" s="297"/>
      <c r="C109" s="298"/>
      <c r="D109" s="296" t="s">
        <v>367</v>
      </c>
      <c r="E109" s="270" t="s">
        <v>27</v>
      </c>
      <c r="F109" s="270" t="s">
        <v>27</v>
      </c>
      <c r="G109" s="270" t="s">
        <v>27</v>
      </c>
      <c r="H109" s="270" t="s">
        <v>365</v>
      </c>
      <c r="I109" s="270"/>
      <c r="J109" s="270" t="s">
        <v>365</v>
      </c>
      <c r="K109" s="270" t="s">
        <v>365</v>
      </c>
      <c r="L109" s="270"/>
      <c r="M109" s="270"/>
      <c r="N109" s="270"/>
      <c r="O109" s="270" t="s">
        <v>365</v>
      </c>
      <c r="P109" s="270" t="s">
        <v>27</v>
      </c>
      <c r="Q109" s="270" t="s">
        <v>27</v>
      </c>
      <c r="R109" s="270" t="s">
        <v>27</v>
      </c>
      <c r="S109" s="270" t="s">
        <v>27</v>
      </c>
      <c r="T109" s="270" t="s">
        <v>27</v>
      </c>
    </row>
    <row r="110" s="288" customFormat="1" ht="22.5" customHeight="1" spans="1:20">
      <c r="A110" s="296" t="s">
        <v>1214</v>
      </c>
      <c r="B110" s="297"/>
      <c r="C110" s="298"/>
      <c r="D110" s="296" t="s">
        <v>1215</v>
      </c>
      <c r="E110" s="270" t="s">
        <v>27</v>
      </c>
      <c r="F110" s="270" t="s">
        <v>27</v>
      </c>
      <c r="G110" s="270" t="s">
        <v>27</v>
      </c>
      <c r="H110" s="270"/>
      <c r="I110" s="270"/>
      <c r="J110" s="270"/>
      <c r="K110" s="270"/>
      <c r="L110" s="270"/>
      <c r="M110" s="270"/>
      <c r="N110" s="270"/>
      <c r="O110" s="270"/>
      <c r="P110" s="270" t="s">
        <v>27</v>
      </c>
      <c r="Q110" s="270" t="s">
        <v>27</v>
      </c>
      <c r="R110" s="270"/>
      <c r="S110" s="270"/>
      <c r="T110" s="270"/>
    </row>
    <row r="111" s="288" customFormat="1" ht="22.5" customHeight="1" spans="1:20">
      <c r="A111" s="296" t="s">
        <v>368</v>
      </c>
      <c r="B111" s="297"/>
      <c r="C111" s="298"/>
      <c r="D111" s="296" t="s">
        <v>369</v>
      </c>
      <c r="E111" s="270" t="s">
        <v>27</v>
      </c>
      <c r="F111" s="270" t="s">
        <v>27</v>
      </c>
      <c r="G111" s="270" t="s">
        <v>27</v>
      </c>
      <c r="H111" s="270" t="s">
        <v>370</v>
      </c>
      <c r="I111" s="270" t="s">
        <v>1216</v>
      </c>
      <c r="J111" s="270" t="s">
        <v>1217</v>
      </c>
      <c r="K111" s="270" t="s">
        <v>956</v>
      </c>
      <c r="L111" s="270" t="s">
        <v>957</v>
      </c>
      <c r="M111" s="270" t="s">
        <v>27</v>
      </c>
      <c r="N111" s="270" t="s">
        <v>957</v>
      </c>
      <c r="O111" s="270" t="s">
        <v>958</v>
      </c>
      <c r="P111" s="270" t="s">
        <v>1218</v>
      </c>
      <c r="Q111" s="270" t="s">
        <v>1219</v>
      </c>
      <c r="R111" s="270" t="s">
        <v>1191</v>
      </c>
      <c r="S111" s="270" t="s">
        <v>1191</v>
      </c>
      <c r="T111" s="270" t="s">
        <v>27</v>
      </c>
    </row>
    <row r="112" s="288" customFormat="1" ht="22.5" customHeight="1" spans="1:20">
      <c r="A112" s="296" t="s">
        <v>371</v>
      </c>
      <c r="B112" s="297"/>
      <c r="C112" s="298"/>
      <c r="D112" s="296" t="s">
        <v>369</v>
      </c>
      <c r="E112" s="270" t="s">
        <v>27</v>
      </c>
      <c r="F112" s="270" t="s">
        <v>27</v>
      </c>
      <c r="G112" s="270" t="s">
        <v>27</v>
      </c>
      <c r="H112" s="270" t="s">
        <v>370</v>
      </c>
      <c r="I112" s="270" t="s">
        <v>1216</v>
      </c>
      <c r="J112" s="270" t="s">
        <v>1217</v>
      </c>
      <c r="K112" s="270" t="s">
        <v>956</v>
      </c>
      <c r="L112" s="270" t="s">
        <v>957</v>
      </c>
      <c r="M112" s="270" t="s">
        <v>27</v>
      </c>
      <c r="N112" s="270" t="s">
        <v>957</v>
      </c>
      <c r="O112" s="270" t="s">
        <v>958</v>
      </c>
      <c r="P112" s="270" t="s">
        <v>1218</v>
      </c>
      <c r="Q112" s="270" t="s">
        <v>1219</v>
      </c>
      <c r="R112" s="270" t="s">
        <v>1191</v>
      </c>
      <c r="S112" s="270" t="s">
        <v>1191</v>
      </c>
      <c r="T112" s="270" t="s">
        <v>27</v>
      </c>
    </row>
    <row r="113" s="288" customFormat="1" ht="22.5" customHeight="1" spans="1:20">
      <c r="A113" s="296" t="s">
        <v>372</v>
      </c>
      <c r="B113" s="297"/>
      <c r="C113" s="298"/>
      <c r="D113" s="296" t="s">
        <v>373</v>
      </c>
      <c r="E113" s="270" t="s">
        <v>27</v>
      </c>
      <c r="F113" s="270" t="s">
        <v>27</v>
      </c>
      <c r="G113" s="270" t="s">
        <v>27</v>
      </c>
      <c r="H113" s="270" t="s">
        <v>38</v>
      </c>
      <c r="I113" s="270"/>
      <c r="J113" s="270" t="s">
        <v>38</v>
      </c>
      <c r="K113" s="270" t="s">
        <v>38</v>
      </c>
      <c r="L113" s="270"/>
      <c r="M113" s="270"/>
      <c r="N113" s="270"/>
      <c r="O113" s="270" t="s">
        <v>38</v>
      </c>
      <c r="P113" s="270" t="s">
        <v>27</v>
      </c>
      <c r="Q113" s="270" t="s">
        <v>27</v>
      </c>
      <c r="R113" s="270"/>
      <c r="S113" s="270"/>
      <c r="T113" s="270"/>
    </row>
    <row r="114" s="288" customFormat="1" ht="22.5" customHeight="1" spans="1:20">
      <c r="A114" s="296" t="s">
        <v>374</v>
      </c>
      <c r="B114" s="297"/>
      <c r="C114" s="298"/>
      <c r="D114" s="296" t="s">
        <v>375</v>
      </c>
      <c r="E114" s="270" t="s">
        <v>27</v>
      </c>
      <c r="F114" s="270" t="s">
        <v>27</v>
      </c>
      <c r="G114" s="270" t="s">
        <v>27</v>
      </c>
      <c r="H114" s="270" t="s">
        <v>38</v>
      </c>
      <c r="I114" s="270"/>
      <c r="J114" s="270" t="s">
        <v>38</v>
      </c>
      <c r="K114" s="270" t="s">
        <v>38</v>
      </c>
      <c r="L114" s="270"/>
      <c r="M114" s="270"/>
      <c r="N114" s="270"/>
      <c r="O114" s="270" t="s">
        <v>38</v>
      </c>
      <c r="P114" s="270" t="s">
        <v>27</v>
      </c>
      <c r="Q114" s="270" t="s">
        <v>27</v>
      </c>
      <c r="R114" s="270"/>
      <c r="S114" s="270"/>
      <c r="T114" s="270"/>
    </row>
    <row r="115" s="288" customFormat="1" ht="22.5" customHeight="1" spans="1:20">
      <c r="A115" s="296" t="s">
        <v>376</v>
      </c>
      <c r="B115" s="297"/>
      <c r="C115" s="298"/>
      <c r="D115" s="296" t="s">
        <v>377</v>
      </c>
      <c r="E115" s="270" t="s">
        <v>27</v>
      </c>
      <c r="F115" s="270" t="s">
        <v>27</v>
      </c>
      <c r="G115" s="270" t="s">
        <v>27</v>
      </c>
      <c r="H115" s="270" t="s">
        <v>38</v>
      </c>
      <c r="I115" s="270"/>
      <c r="J115" s="270" t="s">
        <v>38</v>
      </c>
      <c r="K115" s="270" t="s">
        <v>38</v>
      </c>
      <c r="L115" s="270"/>
      <c r="M115" s="270"/>
      <c r="N115" s="270"/>
      <c r="O115" s="270" t="s">
        <v>38</v>
      </c>
      <c r="P115" s="270" t="s">
        <v>27</v>
      </c>
      <c r="Q115" s="270" t="s">
        <v>27</v>
      </c>
      <c r="R115" s="270"/>
      <c r="S115" s="270"/>
      <c r="T115" s="270"/>
    </row>
    <row r="116" s="288" customFormat="1" ht="22.5" customHeight="1" spans="1:20">
      <c r="A116" s="296" t="s">
        <v>378</v>
      </c>
      <c r="B116" s="297"/>
      <c r="C116" s="298"/>
      <c r="D116" s="296" t="s">
        <v>379</v>
      </c>
      <c r="E116" s="270" t="s">
        <v>1220</v>
      </c>
      <c r="F116" s="270" t="s">
        <v>1220</v>
      </c>
      <c r="G116" s="270" t="s">
        <v>27</v>
      </c>
      <c r="H116" s="270" t="s">
        <v>380</v>
      </c>
      <c r="I116" s="270" t="s">
        <v>1221</v>
      </c>
      <c r="J116" s="270" t="s">
        <v>960</v>
      </c>
      <c r="K116" s="270" t="s">
        <v>42</v>
      </c>
      <c r="L116" s="270" t="s">
        <v>959</v>
      </c>
      <c r="M116" s="270" t="s">
        <v>1222</v>
      </c>
      <c r="N116" s="270" t="s">
        <v>1223</v>
      </c>
      <c r="O116" s="270" t="s">
        <v>960</v>
      </c>
      <c r="P116" s="270" t="s">
        <v>1224</v>
      </c>
      <c r="Q116" s="270" t="s">
        <v>1224</v>
      </c>
      <c r="R116" s="270" t="s">
        <v>27</v>
      </c>
      <c r="S116" s="270" t="s">
        <v>27</v>
      </c>
      <c r="T116" s="270" t="s">
        <v>27</v>
      </c>
    </row>
    <row r="117" s="288" customFormat="1" ht="22.5" customHeight="1" spans="1:20">
      <c r="A117" s="296" t="s">
        <v>381</v>
      </c>
      <c r="B117" s="297"/>
      <c r="C117" s="298"/>
      <c r="D117" s="296" t="s">
        <v>382</v>
      </c>
      <c r="E117" s="270" t="s">
        <v>1220</v>
      </c>
      <c r="F117" s="270" t="s">
        <v>1220</v>
      </c>
      <c r="G117" s="270" t="s">
        <v>27</v>
      </c>
      <c r="H117" s="270" t="s">
        <v>383</v>
      </c>
      <c r="I117" s="270" t="s">
        <v>1221</v>
      </c>
      <c r="J117" s="270" t="s">
        <v>962</v>
      </c>
      <c r="K117" s="270" t="s">
        <v>961</v>
      </c>
      <c r="L117" s="270" t="s">
        <v>959</v>
      </c>
      <c r="M117" s="270" t="s">
        <v>1222</v>
      </c>
      <c r="N117" s="270" t="s">
        <v>1223</v>
      </c>
      <c r="O117" s="270" t="s">
        <v>962</v>
      </c>
      <c r="P117" s="270" t="s">
        <v>1224</v>
      </c>
      <c r="Q117" s="270" t="s">
        <v>1224</v>
      </c>
      <c r="R117" s="270" t="s">
        <v>27</v>
      </c>
      <c r="S117" s="270" t="s">
        <v>27</v>
      </c>
      <c r="T117" s="270" t="s">
        <v>27</v>
      </c>
    </row>
    <row r="118" s="288" customFormat="1" ht="22.5" customHeight="1" spans="1:20">
      <c r="A118" s="296" t="s">
        <v>384</v>
      </c>
      <c r="B118" s="297"/>
      <c r="C118" s="298"/>
      <c r="D118" s="296" t="s">
        <v>148</v>
      </c>
      <c r="E118" s="270" t="s">
        <v>27</v>
      </c>
      <c r="F118" s="270" t="s">
        <v>27</v>
      </c>
      <c r="G118" s="270" t="s">
        <v>27</v>
      </c>
      <c r="H118" s="270" t="s">
        <v>385</v>
      </c>
      <c r="I118" s="270" t="s">
        <v>385</v>
      </c>
      <c r="J118" s="270"/>
      <c r="K118" s="270" t="s">
        <v>385</v>
      </c>
      <c r="L118" s="270" t="s">
        <v>385</v>
      </c>
      <c r="M118" s="270" t="s">
        <v>1222</v>
      </c>
      <c r="N118" s="270" t="s">
        <v>1225</v>
      </c>
      <c r="O118" s="270"/>
      <c r="P118" s="270" t="s">
        <v>27</v>
      </c>
      <c r="Q118" s="270" t="s">
        <v>27</v>
      </c>
      <c r="R118" s="270" t="s">
        <v>27</v>
      </c>
      <c r="S118" s="270" t="s">
        <v>27</v>
      </c>
      <c r="T118" s="270" t="s">
        <v>27</v>
      </c>
    </row>
    <row r="119" s="288" customFormat="1" ht="22.5" customHeight="1" spans="1:20">
      <c r="A119" s="296" t="s">
        <v>386</v>
      </c>
      <c r="B119" s="297"/>
      <c r="C119" s="298"/>
      <c r="D119" s="296" t="s">
        <v>139</v>
      </c>
      <c r="E119" s="270"/>
      <c r="F119" s="270"/>
      <c r="G119" s="270"/>
      <c r="H119" s="270" t="s">
        <v>387</v>
      </c>
      <c r="I119" s="270" t="s">
        <v>963</v>
      </c>
      <c r="J119" s="270" t="s">
        <v>964</v>
      </c>
      <c r="K119" s="270" t="s">
        <v>387</v>
      </c>
      <c r="L119" s="270" t="s">
        <v>963</v>
      </c>
      <c r="M119" s="270" t="s">
        <v>27</v>
      </c>
      <c r="N119" s="270" t="s">
        <v>963</v>
      </c>
      <c r="O119" s="270" t="s">
        <v>964</v>
      </c>
      <c r="P119" s="270" t="s">
        <v>27</v>
      </c>
      <c r="Q119" s="270" t="s">
        <v>27</v>
      </c>
      <c r="R119" s="270" t="s">
        <v>27</v>
      </c>
      <c r="S119" s="270" t="s">
        <v>27</v>
      </c>
      <c r="T119" s="270" t="s">
        <v>27</v>
      </c>
    </row>
    <row r="120" s="288" customFormat="1" ht="22.5" customHeight="1" spans="1:20">
      <c r="A120" s="296" t="s">
        <v>388</v>
      </c>
      <c r="B120" s="297"/>
      <c r="C120" s="298"/>
      <c r="D120" s="296" t="s">
        <v>389</v>
      </c>
      <c r="E120" s="270" t="s">
        <v>27</v>
      </c>
      <c r="F120" s="270" t="s">
        <v>27</v>
      </c>
      <c r="G120" s="270" t="s">
        <v>27</v>
      </c>
      <c r="H120" s="270" t="s">
        <v>390</v>
      </c>
      <c r="I120" s="270"/>
      <c r="J120" s="270" t="s">
        <v>390</v>
      </c>
      <c r="K120" s="270" t="s">
        <v>390</v>
      </c>
      <c r="L120" s="270"/>
      <c r="M120" s="270"/>
      <c r="N120" s="270"/>
      <c r="O120" s="270" t="s">
        <v>390</v>
      </c>
      <c r="P120" s="270" t="s">
        <v>27</v>
      </c>
      <c r="Q120" s="270" t="s">
        <v>27</v>
      </c>
      <c r="R120" s="270" t="s">
        <v>27</v>
      </c>
      <c r="S120" s="270" t="s">
        <v>27</v>
      </c>
      <c r="T120" s="270" t="s">
        <v>27</v>
      </c>
    </row>
    <row r="121" s="288" customFormat="1" ht="22.5" customHeight="1" spans="1:20">
      <c r="A121" s="296" t="s">
        <v>391</v>
      </c>
      <c r="B121" s="297"/>
      <c r="C121" s="298"/>
      <c r="D121" s="296" t="s">
        <v>392</v>
      </c>
      <c r="E121" s="270" t="s">
        <v>1220</v>
      </c>
      <c r="F121" s="270" t="s">
        <v>1220</v>
      </c>
      <c r="G121" s="270" t="s">
        <v>27</v>
      </c>
      <c r="H121" s="270" t="s">
        <v>393</v>
      </c>
      <c r="I121" s="270" t="s">
        <v>1226</v>
      </c>
      <c r="J121" s="270" t="s">
        <v>967</v>
      </c>
      <c r="K121" s="270" t="s">
        <v>965</v>
      </c>
      <c r="L121" s="270" t="s">
        <v>966</v>
      </c>
      <c r="M121" s="270" t="s">
        <v>27</v>
      </c>
      <c r="N121" s="270" t="s">
        <v>966</v>
      </c>
      <c r="O121" s="270" t="s">
        <v>967</v>
      </c>
      <c r="P121" s="270" t="s">
        <v>1224</v>
      </c>
      <c r="Q121" s="270" t="s">
        <v>1224</v>
      </c>
      <c r="R121" s="270" t="s">
        <v>27</v>
      </c>
      <c r="S121" s="270" t="s">
        <v>27</v>
      </c>
      <c r="T121" s="270" t="s">
        <v>27</v>
      </c>
    </row>
    <row r="122" s="288" customFormat="1" ht="22.5" customHeight="1" spans="1:20">
      <c r="A122" s="296" t="s">
        <v>394</v>
      </c>
      <c r="B122" s="297"/>
      <c r="C122" s="298"/>
      <c r="D122" s="296" t="s">
        <v>395</v>
      </c>
      <c r="E122" s="270" t="s">
        <v>27</v>
      </c>
      <c r="F122" s="270" t="s">
        <v>27</v>
      </c>
      <c r="G122" s="270" t="s">
        <v>27</v>
      </c>
      <c r="H122" s="270" t="s">
        <v>396</v>
      </c>
      <c r="I122" s="270"/>
      <c r="J122" s="270" t="s">
        <v>396</v>
      </c>
      <c r="K122" s="270" t="s">
        <v>396</v>
      </c>
      <c r="L122" s="270"/>
      <c r="M122" s="270"/>
      <c r="N122" s="270"/>
      <c r="O122" s="270" t="s">
        <v>396</v>
      </c>
      <c r="P122" s="270" t="s">
        <v>27</v>
      </c>
      <c r="Q122" s="270" t="s">
        <v>27</v>
      </c>
      <c r="R122" s="270" t="s">
        <v>27</v>
      </c>
      <c r="S122" s="270" t="s">
        <v>27</v>
      </c>
      <c r="T122" s="270" t="s">
        <v>27</v>
      </c>
    </row>
    <row r="123" s="288" customFormat="1" ht="22.5" customHeight="1" spans="1:20">
      <c r="A123" s="296" t="s">
        <v>397</v>
      </c>
      <c r="B123" s="297"/>
      <c r="C123" s="298"/>
      <c r="D123" s="296" t="s">
        <v>395</v>
      </c>
      <c r="E123" s="270" t="s">
        <v>27</v>
      </c>
      <c r="F123" s="270" t="s">
        <v>27</v>
      </c>
      <c r="G123" s="270" t="s">
        <v>27</v>
      </c>
      <c r="H123" s="270" t="s">
        <v>396</v>
      </c>
      <c r="I123" s="270"/>
      <c r="J123" s="270" t="s">
        <v>396</v>
      </c>
      <c r="K123" s="270" t="s">
        <v>396</v>
      </c>
      <c r="L123" s="270"/>
      <c r="M123" s="270"/>
      <c r="N123" s="270"/>
      <c r="O123" s="270" t="s">
        <v>396</v>
      </c>
      <c r="P123" s="270" t="s">
        <v>27</v>
      </c>
      <c r="Q123" s="270" t="s">
        <v>27</v>
      </c>
      <c r="R123" s="270" t="s">
        <v>27</v>
      </c>
      <c r="S123" s="270" t="s">
        <v>27</v>
      </c>
      <c r="T123" s="270" t="s">
        <v>27</v>
      </c>
    </row>
    <row r="124" s="288" customFormat="1" ht="22.5" customHeight="1" spans="1:20">
      <c r="A124" s="296" t="s">
        <v>398</v>
      </c>
      <c r="B124" s="297"/>
      <c r="C124" s="298"/>
      <c r="D124" s="296" t="s">
        <v>399</v>
      </c>
      <c r="E124" s="270" t="s">
        <v>1227</v>
      </c>
      <c r="F124" s="270" t="s">
        <v>1227</v>
      </c>
      <c r="G124" s="270" t="s">
        <v>27</v>
      </c>
      <c r="H124" s="270" t="s">
        <v>1228</v>
      </c>
      <c r="I124" s="270" t="s">
        <v>1229</v>
      </c>
      <c r="J124" s="270" t="s">
        <v>1230</v>
      </c>
      <c r="K124" s="270" t="s">
        <v>1055</v>
      </c>
      <c r="L124" s="270" t="s">
        <v>968</v>
      </c>
      <c r="M124" s="270" t="s">
        <v>1231</v>
      </c>
      <c r="N124" s="270" t="s">
        <v>1232</v>
      </c>
      <c r="O124" s="270" t="s">
        <v>1230</v>
      </c>
      <c r="P124" s="270" t="s">
        <v>1233</v>
      </c>
      <c r="Q124" s="270" t="s">
        <v>1233</v>
      </c>
      <c r="R124" s="270" t="s">
        <v>27</v>
      </c>
      <c r="S124" s="270" t="s">
        <v>27</v>
      </c>
      <c r="T124" s="270" t="s">
        <v>27</v>
      </c>
    </row>
    <row r="125" s="288" customFormat="1" ht="22.5" customHeight="1" spans="1:20">
      <c r="A125" s="296" t="s">
        <v>401</v>
      </c>
      <c r="B125" s="297"/>
      <c r="C125" s="298"/>
      <c r="D125" s="296" t="s">
        <v>402</v>
      </c>
      <c r="E125" s="270" t="s">
        <v>27</v>
      </c>
      <c r="F125" s="270" t="s">
        <v>27</v>
      </c>
      <c r="G125" s="270" t="s">
        <v>27</v>
      </c>
      <c r="H125" s="270" t="s">
        <v>403</v>
      </c>
      <c r="I125" s="270" t="s">
        <v>970</v>
      </c>
      <c r="J125" s="270" t="s">
        <v>971</v>
      </c>
      <c r="K125" s="270" t="s">
        <v>403</v>
      </c>
      <c r="L125" s="270" t="s">
        <v>970</v>
      </c>
      <c r="M125" s="270" t="s">
        <v>1234</v>
      </c>
      <c r="N125" s="270" t="s">
        <v>1235</v>
      </c>
      <c r="O125" s="270" t="s">
        <v>971</v>
      </c>
      <c r="P125" s="270" t="s">
        <v>27</v>
      </c>
      <c r="Q125" s="270" t="s">
        <v>27</v>
      </c>
      <c r="R125" s="270" t="s">
        <v>27</v>
      </c>
      <c r="S125" s="270" t="s">
        <v>27</v>
      </c>
      <c r="T125" s="270" t="s">
        <v>27</v>
      </c>
    </row>
    <row r="126" s="288" customFormat="1" ht="22.5" customHeight="1" spans="1:20">
      <c r="A126" s="296" t="s">
        <v>404</v>
      </c>
      <c r="B126" s="297"/>
      <c r="C126" s="298"/>
      <c r="D126" s="296" t="s">
        <v>148</v>
      </c>
      <c r="E126" s="270" t="s">
        <v>27</v>
      </c>
      <c r="F126" s="270" t="s">
        <v>27</v>
      </c>
      <c r="G126" s="270" t="s">
        <v>27</v>
      </c>
      <c r="H126" s="270" t="s">
        <v>405</v>
      </c>
      <c r="I126" s="270" t="s">
        <v>405</v>
      </c>
      <c r="J126" s="270"/>
      <c r="K126" s="270" t="s">
        <v>405</v>
      </c>
      <c r="L126" s="270" t="s">
        <v>405</v>
      </c>
      <c r="M126" s="270" t="s">
        <v>1234</v>
      </c>
      <c r="N126" s="270" t="s">
        <v>927</v>
      </c>
      <c r="O126" s="270"/>
      <c r="P126" s="270" t="s">
        <v>27</v>
      </c>
      <c r="Q126" s="270" t="s">
        <v>27</v>
      </c>
      <c r="R126" s="270" t="s">
        <v>27</v>
      </c>
      <c r="S126" s="270" t="s">
        <v>27</v>
      </c>
      <c r="T126" s="270" t="s">
        <v>27</v>
      </c>
    </row>
    <row r="127" s="288" customFormat="1" ht="22.5" customHeight="1" spans="1:20">
      <c r="A127" s="296" t="s">
        <v>406</v>
      </c>
      <c r="B127" s="297"/>
      <c r="C127" s="298"/>
      <c r="D127" s="296" t="s">
        <v>407</v>
      </c>
      <c r="E127" s="270" t="s">
        <v>27</v>
      </c>
      <c r="F127" s="270" t="s">
        <v>27</v>
      </c>
      <c r="G127" s="270" t="s">
        <v>27</v>
      </c>
      <c r="H127" s="270" t="s">
        <v>408</v>
      </c>
      <c r="I127" s="270" t="s">
        <v>408</v>
      </c>
      <c r="J127" s="270"/>
      <c r="K127" s="270" t="s">
        <v>408</v>
      </c>
      <c r="L127" s="270" t="s">
        <v>408</v>
      </c>
      <c r="M127" s="270" t="s">
        <v>27</v>
      </c>
      <c r="N127" s="270" t="s">
        <v>408</v>
      </c>
      <c r="O127" s="270"/>
      <c r="P127" s="270" t="s">
        <v>27</v>
      </c>
      <c r="Q127" s="270" t="s">
        <v>27</v>
      </c>
      <c r="R127" s="270" t="s">
        <v>27</v>
      </c>
      <c r="S127" s="270" t="s">
        <v>27</v>
      </c>
      <c r="T127" s="270" t="s">
        <v>27</v>
      </c>
    </row>
    <row r="128" s="288" customFormat="1" ht="22.5" customHeight="1" spans="1:20">
      <c r="A128" s="296" t="s">
        <v>409</v>
      </c>
      <c r="B128" s="297"/>
      <c r="C128" s="298"/>
      <c r="D128" s="296" t="s">
        <v>410</v>
      </c>
      <c r="E128" s="270" t="s">
        <v>27</v>
      </c>
      <c r="F128" s="270" t="s">
        <v>27</v>
      </c>
      <c r="G128" s="270"/>
      <c r="H128" s="270" t="s">
        <v>411</v>
      </c>
      <c r="I128" s="270"/>
      <c r="J128" s="270" t="s">
        <v>411</v>
      </c>
      <c r="K128" s="270" t="s">
        <v>411</v>
      </c>
      <c r="L128" s="270"/>
      <c r="M128" s="270"/>
      <c r="N128" s="270"/>
      <c r="O128" s="270" t="s">
        <v>411</v>
      </c>
      <c r="P128" s="270" t="s">
        <v>27</v>
      </c>
      <c r="Q128" s="270" t="s">
        <v>27</v>
      </c>
      <c r="R128" s="270" t="s">
        <v>27</v>
      </c>
      <c r="S128" s="270" t="s">
        <v>27</v>
      </c>
      <c r="T128" s="270" t="s">
        <v>27</v>
      </c>
    </row>
    <row r="129" s="288" customFormat="1" ht="22.5" customHeight="1" spans="1:20">
      <c r="A129" s="296" t="s">
        <v>412</v>
      </c>
      <c r="B129" s="297"/>
      <c r="C129" s="298"/>
      <c r="D129" s="296" t="s">
        <v>413</v>
      </c>
      <c r="E129" s="270" t="s">
        <v>27</v>
      </c>
      <c r="F129" s="270" t="s">
        <v>27</v>
      </c>
      <c r="G129" s="270" t="s">
        <v>27</v>
      </c>
      <c r="H129" s="270" t="s">
        <v>414</v>
      </c>
      <c r="I129" s="270"/>
      <c r="J129" s="270" t="s">
        <v>414</v>
      </c>
      <c r="K129" s="270" t="s">
        <v>414</v>
      </c>
      <c r="L129" s="270"/>
      <c r="M129" s="270"/>
      <c r="N129" s="270"/>
      <c r="O129" s="270" t="s">
        <v>414</v>
      </c>
      <c r="P129" s="270" t="s">
        <v>27</v>
      </c>
      <c r="Q129" s="270" t="s">
        <v>27</v>
      </c>
      <c r="R129" s="270" t="s">
        <v>27</v>
      </c>
      <c r="S129" s="270" t="s">
        <v>27</v>
      </c>
      <c r="T129" s="270" t="s">
        <v>27</v>
      </c>
    </row>
    <row r="130" s="288" customFormat="1" ht="22.5" customHeight="1" spans="1:20">
      <c r="A130" s="296" t="s">
        <v>415</v>
      </c>
      <c r="B130" s="297"/>
      <c r="C130" s="298"/>
      <c r="D130" s="296" t="s">
        <v>416</v>
      </c>
      <c r="E130" s="270" t="s">
        <v>27</v>
      </c>
      <c r="F130" s="270" t="s">
        <v>27</v>
      </c>
      <c r="G130" s="270" t="s">
        <v>27</v>
      </c>
      <c r="H130" s="270" t="s">
        <v>417</v>
      </c>
      <c r="I130" s="270"/>
      <c r="J130" s="270" t="s">
        <v>417</v>
      </c>
      <c r="K130" s="270" t="s">
        <v>417</v>
      </c>
      <c r="L130" s="270"/>
      <c r="M130" s="270"/>
      <c r="N130" s="270"/>
      <c r="O130" s="270" t="s">
        <v>417</v>
      </c>
      <c r="P130" s="270" t="s">
        <v>27</v>
      </c>
      <c r="Q130" s="270" t="s">
        <v>27</v>
      </c>
      <c r="R130" s="270" t="s">
        <v>27</v>
      </c>
      <c r="S130" s="270" t="s">
        <v>27</v>
      </c>
      <c r="T130" s="270" t="s">
        <v>27</v>
      </c>
    </row>
    <row r="131" s="288" customFormat="1" ht="22.5" customHeight="1" spans="1:20">
      <c r="A131" s="296" t="s">
        <v>418</v>
      </c>
      <c r="B131" s="297"/>
      <c r="C131" s="298"/>
      <c r="D131" s="296" t="s">
        <v>419</v>
      </c>
      <c r="E131" s="270" t="s">
        <v>27</v>
      </c>
      <c r="F131" s="270" t="s">
        <v>27</v>
      </c>
      <c r="G131" s="270" t="s">
        <v>27</v>
      </c>
      <c r="H131" s="270" t="s">
        <v>137</v>
      </c>
      <c r="I131" s="270" t="s">
        <v>137</v>
      </c>
      <c r="J131" s="270"/>
      <c r="K131" s="270" t="s">
        <v>137</v>
      </c>
      <c r="L131" s="270" t="s">
        <v>137</v>
      </c>
      <c r="M131" s="270" t="s">
        <v>27</v>
      </c>
      <c r="N131" s="270" t="s">
        <v>137</v>
      </c>
      <c r="O131" s="270"/>
      <c r="P131" s="270" t="s">
        <v>27</v>
      </c>
      <c r="Q131" s="270" t="s">
        <v>27</v>
      </c>
      <c r="R131" s="270" t="s">
        <v>27</v>
      </c>
      <c r="S131" s="270" t="s">
        <v>27</v>
      </c>
      <c r="T131" s="270" t="s">
        <v>27</v>
      </c>
    </row>
    <row r="132" s="288" customFormat="1" ht="22.5" customHeight="1" spans="1:20">
      <c r="A132" s="296" t="s">
        <v>420</v>
      </c>
      <c r="B132" s="297"/>
      <c r="C132" s="298"/>
      <c r="D132" s="296" t="s">
        <v>421</v>
      </c>
      <c r="E132" s="270" t="s">
        <v>27</v>
      </c>
      <c r="F132" s="270" t="s">
        <v>27</v>
      </c>
      <c r="G132" s="270" t="s">
        <v>27</v>
      </c>
      <c r="H132" s="270" t="s">
        <v>422</v>
      </c>
      <c r="I132" s="270" t="s">
        <v>1236</v>
      </c>
      <c r="J132" s="270" t="s">
        <v>974</v>
      </c>
      <c r="K132" s="270" t="s">
        <v>972</v>
      </c>
      <c r="L132" s="270" t="s">
        <v>973</v>
      </c>
      <c r="M132" s="270" t="s">
        <v>1237</v>
      </c>
      <c r="N132" s="270" t="s">
        <v>1238</v>
      </c>
      <c r="O132" s="270" t="s">
        <v>974</v>
      </c>
      <c r="P132" s="270" t="s">
        <v>1239</v>
      </c>
      <c r="Q132" s="270" t="s">
        <v>1239</v>
      </c>
      <c r="R132" s="270" t="s">
        <v>27</v>
      </c>
      <c r="S132" s="270" t="s">
        <v>27</v>
      </c>
      <c r="T132" s="270" t="s">
        <v>27</v>
      </c>
    </row>
    <row r="133" s="288" customFormat="1" ht="22.5" customHeight="1" spans="1:20">
      <c r="A133" s="296" t="s">
        <v>423</v>
      </c>
      <c r="B133" s="297"/>
      <c r="C133" s="298"/>
      <c r="D133" s="296" t="s">
        <v>424</v>
      </c>
      <c r="E133" s="270" t="s">
        <v>27</v>
      </c>
      <c r="F133" s="270" t="s">
        <v>27</v>
      </c>
      <c r="G133" s="270" t="s">
        <v>27</v>
      </c>
      <c r="H133" s="270" t="s">
        <v>425</v>
      </c>
      <c r="I133" s="270" t="s">
        <v>425</v>
      </c>
      <c r="J133" s="270"/>
      <c r="K133" s="270" t="s">
        <v>975</v>
      </c>
      <c r="L133" s="270" t="s">
        <v>975</v>
      </c>
      <c r="M133" s="270" t="s">
        <v>1240</v>
      </c>
      <c r="N133" s="270" t="s">
        <v>1238</v>
      </c>
      <c r="O133" s="270"/>
      <c r="P133" s="270" t="s">
        <v>1239</v>
      </c>
      <c r="Q133" s="270" t="s">
        <v>1239</v>
      </c>
      <c r="R133" s="270" t="s">
        <v>27</v>
      </c>
      <c r="S133" s="270" t="s">
        <v>27</v>
      </c>
      <c r="T133" s="270" t="s">
        <v>27</v>
      </c>
    </row>
    <row r="134" s="288" customFormat="1" ht="22.5" customHeight="1" spans="1:20">
      <c r="A134" s="296" t="s">
        <v>426</v>
      </c>
      <c r="B134" s="297"/>
      <c r="C134" s="298"/>
      <c r="D134" s="296" t="s">
        <v>427</v>
      </c>
      <c r="E134" s="270"/>
      <c r="F134" s="270"/>
      <c r="G134" s="270"/>
      <c r="H134" s="270" t="s">
        <v>428</v>
      </c>
      <c r="I134" s="270" t="s">
        <v>976</v>
      </c>
      <c r="J134" s="270" t="s">
        <v>974</v>
      </c>
      <c r="K134" s="270" t="s">
        <v>428</v>
      </c>
      <c r="L134" s="270" t="s">
        <v>976</v>
      </c>
      <c r="M134" s="270" t="s">
        <v>976</v>
      </c>
      <c r="N134" s="270" t="s">
        <v>27</v>
      </c>
      <c r="O134" s="270" t="s">
        <v>974</v>
      </c>
      <c r="P134" s="270" t="s">
        <v>27</v>
      </c>
      <c r="Q134" s="270" t="s">
        <v>27</v>
      </c>
      <c r="R134" s="270" t="s">
        <v>27</v>
      </c>
      <c r="S134" s="270" t="s">
        <v>27</v>
      </c>
      <c r="T134" s="270" t="s">
        <v>27</v>
      </c>
    </row>
    <row r="135" s="288" customFormat="1" ht="22.5" customHeight="1" spans="1:20">
      <c r="A135" s="296" t="s">
        <v>429</v>
      </c>
      <c r="B135" s="297"/>
      <c r="C135" s="298"/>
      <c r="D135" s="296" t="s">
        <v>430</v>
      </c>
      <c r="E135" s="270" t="s">
        <v>1241</v>
      </c>
      <c r="F135" s="270" t="s">
        <v>1241</v>
      </c>
      <c r="G135" s="270" t="s">
        <v>27</v>
      </c>
      <c r="H135" s="270" t="s">
        <v>431</v>
      </c>
      <c r="I135" s="270" t="s">
        <v>431</v>
      </c>
      <c r="J135" s="270" t="s">
        <v>27</v>
      </c>
      <c r="K135" s="270" t="s">
        <v>977</v>
      </c>
      <c r="L135" s="270" t="s">
        <v>977</v>
      </c>
      <c r="M135" s="270" t="s">
        <v>977</v>
      </c>
      <c r="N135" s="270" t="s">
        <v>27</v>
      </c>
      <c r="O135" s="270"/>
      <c r="P135" s="270" t="s">
        <v>1242</v>
      </c>
      <c r="Q135" s="270" t="s">
        <v>1242</v>
      </c>
      <c r="R135" s="270" t="s">
        <v>27</v>
      </c>
      <c r="S135" s="270" t="s">
        <v>27</v>
      </c>
      <c r="T135" s="270" t="s">
        <v>27</v>
      </c>
    </row>
    <row r="136" s="288" customFormat="1" ht="22.5" customHeight="1" spans="1:20">
      <c r="A136" s="296" t="s">
        <v>432</v>
      </c>
      <c r="B136" s="297"/>
      <c r="C136" s="298"/>
      <c r="D136" s="296" t="s">
        <v>433</v>
      </c>
      <c r="E136" s="270" t="s">
        <v>27</v>
      </c>
      <c r="F136" s="270" t="s">
        <v>27</v>
      </c>
      <c r="G136" s="270" t="s">
        <v>27</v>
      </c>
      <c r="H136" s="270" t="s">
        <v>434</v>
      </c>
      <c r="I136" s="270" t="s">
        <v>434</v>
      </c>
      <c r="J136" s="270" t="s">
        <v>27</v>
      </c>
      <c r="K136" s="270" t="s">
        <v>978</v>
      </c>
      <c r="L136" s="270" t="s">
        <v>978</v>
      </c>
      <c r="M136" s="270" t="s">
        <v>978</v>
      </c>
      <c r="N136" s="270" t="s">
        <v>27</v>
      </c>
      <c r="O136" s="270"/>
      <c r="P136" s="270" t="s">
        <v>1243</v>
      </c>
      <c r="Q136" s="270" t="s">
        <v>1243</v>
      </c>
      <c r="R136" s="270" t="s">
        <v>27</v>
      </c>
      <c r="S136" s="270" t="s">
        <v>27</v>
      </c>
      <c r="T136" s="270" t="s">
        <v>27</v>
      </c>
    </row>
    <row r="137" s="288" customFormat="1" ht="22.5" customHeight="1" spans="1:20">
      <c r="A137" s="296" t="s">
        <v>435</v>
      </c>
      <c r="B137" s="297"/>
      <c r="C137" s="298"/>
      <c r="D137" s="296" t="s">
        <v>436</v>
      </c>
      <c r="E137" s="270" t="s">
        <v>27</v>
      </c>
      <c r="F137" s="270" t="s">
        <v>27</v>
      </c>
      <c r="G137" s="270" t="s">
        <v>27</v>
      </c>
      <c r="H137" s="270" t="s">
        <v>437</v>
      </c>
      <c r="I137" s="270" t="s">
        <v>437</v>
      </c>
      <c r="J137" s="270"/>
      <c r="K137" s="270" t="s">
        <v>979</v>
      </c>
      <c r="L137" s="270" t="s">
        <v>979</v>
      </c>
      <c r="M137" s="270" t="s">
        <v>979</v>
      </c>
      <c r="N137" s="270" t="s">
        <v>27</v>
      </c>
      <c r="O137" s="270"/>
      <c r="P137" s="270" t="s">
        <v>1244</v>
      </c>
      <c r="Q137" s="270" t="s">
        <v>1244</v>
      </c>
      <c r="R137" s="270" t="s">
        <v>27</v>
      </c>
      <c r="S137" s="270" t="s">
        <v>27</v>
      </c>
      <c r="T137" s="270" t="s">
        <v>27</v>
      </c>
    </row>
    <row r="138" s="288" customFormat="1" ht="22.5" customHeight="1" spans="1:20">
      <c r="A138" s="296" t="s">
        <v>438</v>
      </c>
      <c r="B138" s="297"/>
      <c r="C138" s="298"/>
      <c r="D138" s="296" t="s">
        <v>439</v>
      </c>
      <c r="E138" s="270" t="s">
        <v>1241</v>
      </c>
      <c r="F138" s="270" t="s">
        <v>1241</v>
      </c>
      <c r="G138" s="270" t="s">
        <v>27</v>
      </c>
      <c r="H138" s="270" t="s">
        <v>440</v>
      </c>
      <c r="I138" s="270" t="s">
        <v>440</v>
      </c>
      <c r="J138" s="270" t="s">
        <v>27</v>
      </c>
      <c r="K138" s="270" t="s">
        <v>980</v>
      </c>
      <c r="L138" s="270" t="s">
        <v>980</v>
      </c>
      <c r="M138" s="270" t="s">
        <v>980</v>
      </c>
      <c r="N138" s="270" t="s">
        <v>27</v>
      </c>
      <c r="O138" s="270"/>
      <c r="P138" s="270" t="s">
        <v>1245</v>
      </c>
      <c r="Q138" s="270" t="s">
        <v>1245</v>
      </c>
      <c r="R138" s="270" t="s">
        <v>27</v>
      </c>
      <c r="S138" s="270" t="s">
        <v>27</v>
      </c>
      <c r="T138" s="270" t="s">
        <v>27</v>
      </c>
    </row>
    <row r="139" s="288" customFormat="1" ht="22.5" customHeight="1" spans="1:20">
      <c r="A139" s="296" t="s">
        <v>441</v>
      </c>
      <c r="B139" s="297"/>
      <c r="C139" s="298"/>
      <c r="D139" s="296" t="s">
        <v>442</v>
      </c>
      <c r="E139" s="270" t="s">
        <v>27</v>
      </c>
      <c r="F139" s="270" t="s">
        <v>27</v>
      </c>
      <c r="G139" s="270" t="s">
        <v>27</v>
      </c>
      <c r="H139" s="270" t="s">
        <v>443</v>
      </c>
      <c r="I139" s="270" t="s">
        <v>443</v>
      </c>
      <c r="J139" s="270" t="s">
        <v>27</v>
      </c>
      <c r="K139" s="270" t="s">
        <v>443</v>
      </c>
      <c r="L139" s="270" t="s">
        <v>443</v>
      </c>
      <c r="M139" s="270" t="s">
        <v>443</v>
      </c>
      <c r="N139" s="270" t="s">
        <v>27</v>
      </c>
      <c r="O139" s="270"/>
      <c r="P139" s="270" t="s">
        <v>27</v>
      </c>
      <c r="Q139" s="270" t="s">
        <v>27</v>
      </c>
      <c r="R139" s="270" t="s">
        <v>27</v>
      </c>
      <c r="S139" s="270" t="s">
        <v>27</v>
      </c>
      <c r="T139" s="270" t="s">
        <v>27</v>
      </c>
    </row>
    <row r="140" s="288" customFormat="1" ht="22.5" customHeight="1" spans="1:20">
      <c r="A140" s="296" t="s">
        <v>444</v>
      </c>
      <c r="B140" s="297"/>
      <c r="C140" s="298"/>
      <c r="D140" s="296" t="s">
        <v>445</v>
      </c>
      <c r="E140" s="270" t="s">
        <v>27</v>
      </c>
      <c r="F140" s="270" t="s">
        <v>27</v>
      </c>
      <c r="G140" s="270" t="s">
        <v>27</v>
      </c>
      <c r="H140" s="270" t="s">
        <v>446</v>
      </c>
      <c r="I140" s="270" t="s">
        <v>446</v>
      </c>
      <c r="J140" s="270"/>
      <c r="K140" s="270" t="s">
        <v>446</v>
      </c>
      <c r="L140" s="270" t="s">
        <v>446</v>
      </c>
      <c r="M140" s="270" t="s">
        <v>446</v>
      </c>
      <c r="N140" s="270" t="s">
        <v>27</v>
      </c>
      <c r="O140" s="270"/>
      <c r="P140" s="270" t="s">
        <v>27</v>
      </c>
      <c r="Q140" s="270" t="s">
        <v>27</v>
      </c>
      <c r="R140" s="270" t="s">
        <v>27</v>
      </c>
      <c r="S140" s="270" t="s">
        <v>27</v>
      </c>
      <c r="T140" s="270" t="s">
        <v>27</v>
      </c>
    </row>
    <row r="141" s="288" customFormat="1" ht="22.5" customHeight="1" spans="1:20">
      <c r="A141" s="296" t="s">
        <v>447</v>
      </c>
      <c r="B141" s="297"/>
      <c r="C141" s="298"/>
      <c r="D141" s="296" t="s">
        <v>448</v>
      </c>
      <c r="E141" s="270" t="s">
        <v>27</v>
      </c>
      <c r="F141" s="270" t="s">
        <v>27</v>
      </c>
      <c r="G141" s="270" t="s">
        <v>27</v>
      </c>
      <c r="H141" s="270" t="s">
        <v>449</v>
      </c>
      <c r="I141" s="270" t="s">
        <v>449</v>
      </c>
      <c r="J141" s="270"/>
      <c r="K141" s="270" t="s">
        <v>449</v>
      </c>
      <c r="L141" s="270" t="s">
        <v>449</v>
      </c>
      <c r="M141" s="270" t="s">
        <v>449</v>
      </c>
      <c r="N141" s="270" t="s">
        <v>27</v>
      </c>
      <c r="O141" s="270"/>
      <c r="P141" s="270" t="s">
        <v>27</v>
      </c>
      <c r="Q141" s="270" t="s">
        <v>27</v>
      </c>
      <c r="R141" s="270" t="s">
        <v>27</v>
      </c>
      <c r="S141" s="270" t="s">
        <v>27</v>
      </c>
      <c r="T141" s="270" t="s">
        <v>27</v>
      </c>
    </row>
    <row r="142" s="288" customFormat="1" ht="22.5" customHeight="1" spans="1:20">
      <c r="A142" s="296" t="s">
        <v>450</v>
      </c>
      <c r="B142" s="297"/>
      <c r="C142" s="298"/>
      <c r="D142" s="296" t="s">
        <v>451</v>
      </c>
      <c r="E142" s="270" t="s">
        <v>27</v>
      </c>
      <c r="F142" s="270" t="s">
        <v>27</v>
      </c>
      <c r="G142" s="270" t="s">
        <v>27</v>
      </c>
      <c r="H142" s="270" t="s">
        <v>452</v>
      </c>
      <c r="I142" s="270" t="s">
        <v>452</v>
      </c>
      <c r="J142" s="270"/>
      <c r="K142" s="270" t="s">
        <v>452</v>
      </c>
      <c r="L142" s="270" t="s">
        <v>452</v>
      </c>
      <c r="M142" s="270" t="s">
        <v>452</v>
      </c>
      <c r="N142" s="270" t="s">
        <v>27</v>
      </c>
      <c r="O142" s="270"/>
      <c r="P142" s="270" t="s">
        <v>27</v>
      </c>
      <c r="Q142" s="270" t="s">
        <v>27</v>
      </c>
      <c r="R142" s="270" t="s">
        <v>27</v>
      </c>
      <c r="S142" s="270" t="s">
        <v>27</v>
      </c>
      <c r="T142" s="270" t="s">
        <v>27</v>
      </c>
    </row>
    <row r="143" s="288" customFormat="1" ht="22.5" customHeight="1" spans="1:20">
      <c r="A143" s="296" t="s">
        <v>453</v>
      </c>
      <c r="B143" s="297"/>
      <c r="C143" s="298"/>
      <c r="D143" s="296" t="s">
        <v>454</v>
      </c>
      <c r="E143" s="270" t="s">
        <v>27</v>
      </c>
      <c r="F143" s="270" t="s">
        <v>27</v>
      </c>
      <c r="G143" s="270" t="s">
        <v>27</v>
      </c>
      <c r="H143" s="270" t="s">
        <v>455</v>
      </c>
      <c r="I143" s="270" t="s">
        <v>981</v>
      </c>
      <c r="J143" s="270" t="s">
        <v>982</v>
      </c>
      <c r="K143" s="270" t="s">
        <v>455</v>
      </c>
      <c r="L143" s="270" t="s">
        <v>981</v>
      </c>
      <c r="M143" s="270" t="s">
        <v>981</v>
      </c>
      <c r="N143" s="270" t="s">
        <v>27</v>
      </c>
      <c r="O143" s="270" t="s">
        <v>982</v>
      </c>
      <c r="P143" s="270" t="s">
        <v>27</v>
      </c>
      <c r="Q143" s="270" t="s">
        <v>27</v>
      </c>
      <c r="R143" s="270" t="s">
        <v>27</v>
      </c>
      <c r="S143" s="270" t="s">
        <v>27</v>
      </c>
      <c r="T143" s="270" t="s">
        <v>27</v>
      </c>
    </row>
    <row r="144" s="288" customFormat="1" ht="22.5" customHeight="1" spans="1:20">
      <c r="A144" s="296" t="s">
        <v>456</v>
      </c>
      <c r="B144" s="297"/>
      <c r="C144" s="298"/>
      <c r="D144" s="296" t="s">
        <v>457</v>
      </c>
      <c r="E144" s="270" t="s">
        <v>27</v>
      </c>
      <c r="F144" s="270" t="s">
        <v>27</v>
      </c>
      <c r="G144" s="270" t="s">
        <v>27</v>
      </c>
      <c r="H144" s="270" t="s">
        <v>458</v>
      </c>
      <c r="I144" s="270" t="s">
        <v>983</v>
      </c>
      <c r="J144" s="270" t="s">
        <v>984</v>
      </c>
      <c r="K144" s="270" t="s">
        <v>458</v>
      </c>
      <c r="L144" s="270" t="s">
        <v>983</v>
      </c>
      <c r="M144" s="270" t="s">
        <v>983</v>
      </c>
      <c r="N144" s="270" t="s">
        <v>27</v>
      </c>
      <c r="O144" s="270" t="s">
        <v>984</v>
      </c>
      <c r="P144" s="270" t="s">
        <v>27</v>
      </c>
      <c r="Q144" s="270" t="s">
        <v>27</v>
      </c>
      <c r="R144" s="270" t="s">
        <v>27</v>
      </c>
      <c r="S144" s="270" t="s">
        <v>27</v>
      </c>
      <c r="T144" s="270" t="s">
        <v>27</v>
      </c>
    </row>
    <row r="145" s="288" customFormat="1" ht="22.5" customHeight="1" spans="1:20">
      <c r="A145" s="296" t="s">
        <v>459</v>
      </c>
      <c r="B145" s="297"/>
      <c r="C145" s="298"/>
      <c r="D145" s="296" t="s">
        <v>460</v>
      </c>
      <c r="E145" s="270" t="s">
        <v>27</v>
      </c>
      <c r="F145" s="270" t="s">
        <v>27</v>
      </c>
      <c r="G145" s="270" t="s">
        <v>27</v>
      </c>
      <c r="H145" s="270" t="s">
        <v>461</v>
      </c>
      <c r="I145" s="270"/>
      <c r="J145" s="270" t="s">
        <v>461</v>
      </c>
      <c r="K145" s="270" t="s">
        <v>461</v>
      </c>
      <c r="L145" s="270"/>
      <c r="M145" s="270"/>
      <c r="N145" s="270"/>
      <c r="O145" s="270" t="s">
        <v>461</v>
      </c>
      <c r="P145" s="270" t="s">
        <v>27</v>
      </c>
      <c r="Q145" s="270" t="s">
        <v>27</v>
      </c>
      <c r="R145" s="270" t="s">
        <v>27</v>
      </c>
      <c r="S145" s="270" t="s">
        <v>27</v>
      </c>
      <c r="T145" s="270" t="s">
        <v>27</v>
      </c>
    </row>
    <row r="146" s="288" customFormat="1" ht="22.5" customHeight="1" spans="1:20">
      <c r="A146" s="296" t="s">
        <v>462</v>
      </c>
      <c r="B146" s="297"/>
      <c r="C146" s="298"/>
      <c r="D146" s="296" t="s">
        <v>463</v>
      </c>
      <c r="E146" s="270" t="s">
        <v>27</v>
      </c>
      <c r="F146" s="270" t="s">
        <v>27</v>
      </c>
      <c r="G146" s="270" t="s">
        <v>27</v>
      </c>
      <c r="H146" s="270" t="s">
        <v>464</v>
      </c>
      <c r="I146" s="270" t="s">
        <v>985</v>
      </c>
      <c r="J146" s="270" t="s">
        <v>986</v>
      </c>
      <c r="K146" s="270" t="s">
        <v>464</v>
      </c>
      <c r="L146" s="270" t="s">
        <v>985</v>
      </c>
      <c r="M146" s="270" t="s">
        <v>985</v>
      </c>
      <c r="N146" s="270" t="s">
        <v>27</v>
      </c>
      <c r="O146" s="270" t="s">
        <v>986</v>
      </c>
      <c r="P146" s="270" t="s">
        <v>27</v>
      </c>
      <c r="Q146" s="270" t="s">
        <v>27</v>
      </c>
      <c r="R146" s="270" t="s">
        <v>27</v>
      </c>
      <c r="S146" s="270" t="s">
        <v>27</v>
      </c>
      <c r="T146" s="270" t="s">
        <v>27</v>
      </c>
    </row>
    <row r="147" s="288" customFormat="1" ht="22.5" customHeight="1" spans="1:20">
      <c r="A147" s="296" t="s">
        <v>465</v>
      </c>
      <c r="B147" s="297"/>
      <c r="C147" s="298"/>
      <c r="D147" s="296" t="s">
        <v>466</v>
      </c>
      <c r="E147" s="270" t="s">
        <v>27</v>
      </c>
      <c r="F147" s="270" t="s">
        <v>27</v>
      </c>
      <c r="G147" s="270" t="s">
        <v>27</v>
      </c>
      <c r="H147" s="270" t="s">
        <v>467</v>
      </c>
      <c r="I147" s="270"/>
      <c r="J147" s="270" t="s">
        <v>467</v>
      </c>
      <c r="K147" s="270" t="s">
        <v>467</v>
      </c>
      <c r="L147" s="270"/>
      <c r="M147" s="270"/>
      <c r="N147" s="270"/>
      <c r="O147" s="270" t="s">
        <v>467</v>
      </c>
      <c r="P147" s="270" t="s">
        <v>27</v>
      </c>
      <c r="Q147" s="270" t="s">
        <v>27</v>
      </c>
      <c r="R147" s="270" t="s">
        <v>27</v>
      </c>
      <c r="S147" s="270" t="s">
        <v>27</v>
      </c>
      <c r="T147" s="270" t="s">
        <v>27</v>
      </c>
    </row>
    <row r="148" s="288" customFormat="1" ht="22.5" customHeight="1" spans="1:20">
      <c r="A148" s="296" t="s">
        <v>468</v>
      </c>
      <c r="B148" s="297"/>
      <c r="C148" s="298"/>
      <c r="D148" s="296" t="s">
        <v>469</v>
      </c>
      <c r="E148" s="270" t="s">
        <v>488</v>
      </c>
      <c r="F148" s="270" t="s">
        <v>488</v>
      </c>
      <c r="G148" s="270" t="s">
        <v>27</v>
      </c>
      <c r="H148" s="270" t="s">
        <v>470</v>
      </c>
      <c r="I148" s="270" t="s">
        <v>1246</v>
      </c>
      <c r="J148" s="270" t="s">
        <v>989</v>
      </c>
      <c r="K148" s="270" t="s">
        <v>987</v>
      </c>
      <c r="L148" s="270" t="s">
        <v>988</v>
      </c>
      <c r="M148" s="270" t="s">
        <v>988</v>
      </c>
      <c r="N148" s="270" t="s">
        <v>27</v>
      </c>
      <c r="O148" s="270" t="s">
        <v>989</v>
      </c>
      <c r="P148" s="270" t="s">
        <v>1247</v>
      </c>
      <c r="Q148" s="270" t="s">
        <v>1247</v>
      </c>
      <c r="R148" s="270" t="s">
        <v>27</v>
      </c>
      <c r="S148" s="270" t="s">
        <v>27</v>
      </c>
      <c r="T148" s="270" t="s">
        <v>27</v>
      </c>
    </row>
    <row r="149" s="288" customFormat="1" ht="22.5" customHeight="1" spans="1:20">
      <c r="A149" s="296" t="s">
        <v>471</v>
      </c>
      <c r="B149" s="297"/>
      <c r="C149" s="298"/>
      <c r="D149" s="296" t="s">
        <v>472</v>
      </c>
      <c r="E149" s="270" t="s">
        <v>27</v>
      </c>
      <c r="F149" s="270" t="s">
        <v>27</v>
      </c>
      <c r="G149" s="270" t="s">
        <v>27</v>
      </c>
      <c r="H149" s="270" t="s">
        <v>473</v>
      </c>
      <c r="I149" s="270" t="s">
        <v>1248</v>
      </c>
      <c r="J149" s="270" t="s">
        <v>992</v>
      </c>
      <c r="K149" s="270" t="s">
        <v>990</v>
      </c>
      <c r="L149" s="270" t="s">
        <v>991</v>
      </c>
      <c r="M149" s="270" t="s">
        <v>991</v>
      </c>
      <c r="N149" s="270" t="s">
        <v>27</v>
      </c>
      <c r="O149" s="270" t="s">
        <v>992</v>
      </c>
      <c r="P149" s="270" t="s">
        <v>1249</v>
      </c>
      <c r="Q149" s="270" t="s">
        <v>1249</v>
      </c>
      <c r="R149" s="270" t="s">
        <v>27</v>
      </c>
      <c r="S149" s="270" t="s">
        <v>27</v>
      </c>
      <c r="T149" s="270" t="s">
        <v>27</v>
      </c>
    </row>
    <row r="150" s="288" customFormat="1" ht="22.5" customHeight="1" spans="1:20">
      <c r="A150" s="296" t="s">
        <v>474</v>
      </c>
      <c r="B150" s="297"/>
      <c r="C150" s="298"/>
      <c r="D150" s="296" t="s">
        <v>475</v>
      </c>
      <c r="E150" s="270" t="s">
        <v>27</v>
      </c>
      <c r="F150" s="270" t="s">
        <v>27</v>
      </c>
      <c r="G150" s="270" t="s">
        <v>27</v>
      </c>
      <c r="H150" s="270" t="s">
        <v>476</v>
      </c>
      <c r="I150" s="270" t="s">
        <v>476</v>
      </c>
      <c r="J150" s="270"/>
      <c r="K150" s="270"/>
      <c r="L150" s="270"/>
      <c r="M150" s="270"/>
      <c r="N150" s="270"/>
      <c r="O150" s="270"/>
      <c r="P150" s="270" t="s">
        <v>476</v>
      </c>
      <c r="Q150" s="270" t="s">
        <v>476</v>
      </c>
      <c r="R150" s="270" t="s">
        <v>27</v>
      </c>
      <c r="S150" s="270" t="s">
        <v>27</v>
      </c>
      <c r="T150" s="270" t="s">
        <v>27</v>
      </c>
    </row>
    <row r="151" s="288" customFormat="1" ht="22.5" customHeight="1" spans="1:20">
      <c r="A151" s="296" t="s">
        <v>477</v>
      </c>
      <c r="B151" s="297"/>
      <c r="C151" s="298"/>
      <c r="D151" s="296" t="s">
        <v>478</v>
      </c>
      <c r="E151" s="270" t="s">
        <v>488</v>
      </c>
      <c r="F151" s="270" t="s">
        <v>488</v>
      </c>
      <c r="G151" s="270" t="s">
        <v>27</v>
      </c>
      <c r="H151" s="270" t="s">
        <v>479</v>
      </c>
      <c r="I151" s="270"/>
      <c r="J151" s="270" t="s">
        <v>479</v>
      </c>
      <c r="K151" s="270" t="s">
        <v>479</v>
      </c>
      <c r="L151" s="270"/>
      <c r="M151" s="270"/>
      <c r="N151" s="270"/>
      <c r="O151" s="270" t="s">
        <v>479</v>
      </c>
      <c r="P151" s="270" t="s">
        <v>488</v>
      </c>
      <c r="Q151" s="270" t="s">
        <v>488</v>
      </c>
      <c r="R151" s="270" t="s">
        <v>27</v>
      </c>
      <c r="S151" s="270" t="s">
        <v>27</v>
      </c>
      <c r="T151" s="270" t="s">
        <v>27</v>
      </c>
    </row>
    <row r="152" s="288" customFormat="1" ht="22.5" customHeight="1" spans="1:20">
      <c r="A152" s="296" t="s">
        <v>480</v>
      </c>
      <c r="B152" s="297"/>
      <c r="C152" s="298"/>
      <c r="D152" s="296" t="s">
        <v>481</v>
      </c>
      <c r="E152" s="270" t="s">
        <v>27</v>
      </c>
      <c r="F152" s="270" t="s">
        <v>27</v>
      </c>
      <c r="G152" s="270" t="s">
        <v>27</v>
      </c>
      <c r="H152" s="270" t="s">
        <v>482</v>
      </c>
      <c r="I152" s="270" t="s">
        <v>482</v>
      </c>
      <c r="J152" s="270"/>
      <c r="K152" s="270" t="s">
        <v>993</v>
      </c>
      <c r="L152" s="270" t="s">
        <v>993</v>
      </c>
      <c r="M152" s="270" t="s">
        <v>993</v>
      </c>
      <c r="N152" s="270" t="s">
        <v>27</v>
      </c>
      <c r="O152" s="270"/>
      <c r="P152" s="270" t="s">
        <v>997</v>
      </c>
      <c r="Q152" s="270" t="s">
        <v>997</v>
      </c>
      <c r="R152" s="270" t="s">
        <v>27</v>
      </c>
      <c r="S152" s="270" t="s">
        <v>27</v>
      </c>
      <c r="T152" s="270" t="s">
        <v>27</v>
      </c>
    </row>
    <row r="153" s="288" customFormat="1" ht="22.5" customHeight="1" spans="1:20">
      <c r="A153" s="296" t="s">
        <v>483</v>
      </c>
      <c r="B153" s="297"/>
      <c r="C153" s="298"/>
      <c r="D153" s="296" t="s">
        <v>484</v>
      </c>
      <c r="E153" s="270" t="s">
        <v>27</v>
      </c>
      <c r="F153" s="270" t="s">
        <v>27</v>
      </c>
      <c r="G153" s="270" t="s">
        <v>27</v>
      </c>
      <c r="H153" s="270" t="s">
        <v>485</v>
      </c>
      <c r="I153" s="270" t="s">
        <v>994</v>
      </c>
      <c r="J153" s="270" t="s">
        <v>995</v>
      </c>
      <c r="K153" s="270" t="s">
        <v>485</v>
      </c>
      <c r="L153" s="270" t="s">
        <v>994</v>
      </c>
      <c r="M153" s="270" t="s">
        <v>27</v>
      </c>
      <c r="N153" s="270" t="s">
        <v>994</v>
      </c>
      <c r="O153" s="270" t="s">
        <v>995</v>
      </c>
      <c r="P153" s="270" t="s">
        <v>27</v>
      </c>
      <c r="Q153" s="270" t="s">
        <v>27</v>
      </c>
      <c r="R153" s="270" t="s">
        <v>27</v>
      </c>
      <c r="S153" s="270" t="s">
        <v>27</v>
      </c>
      <c r="T153" s="270" t="s">
        <v>27</v>
      </c>
    </row>
    <row r="154" s="288" customFormat="1" ht="22.5" customHeight="1" spans="1:20">
      <c r="A154" s="296" t="s">
        <v>486</v>
      </c>
      <c r="B154" s="297"/>
      <c r="C154" s="298"/>
      <c r="D154" s="296" t="s">
        <v>487</v>
      </c>
      <c r="E154" s="270" t="s">
        <v>27</v>
      </c>
      <c r="F154" s="270" t="s">
        <v>27</v>
      </c>
      <c r="G154" s="270" t="s">
        <v>27</v>
      </c>
      <c r="H154" s="270" t="s">
        <v>488</v>
      </c>
      <c r="I154" s="270"/>
      <c r="J154" s="270" t="s">
        <v>488</v>
      </c>
      <c r="K154" s="270" t="s">
        <v>488</v>
      </c>
      <c r="L154" s="270"/>
      <c r="M154" s="270"/>
      <c r="N154" s="270"/>
      <c r="O154" s="270" t="s">
        <v>488</v>
      </c>
      <c r="P154" s="270" t="s">
        <v>27</v>
      </c>
      <c r="Q154" s="270" t="s">
        <v>27</v>
      </c>
      <c r="R154" s="270" t="s">
        <v>27</v>
      </c>
      <c r="S154" s="270" t="s">
        <v>27</v>
      </c>
      <c r="T154" s="270" t="s">
        <v>27</v>
      </c>
    </row>
    <row r="155" s="288" customFormat="1" ht="22.5" customHeight="1" spans="1:20">
      <c r="A155" s="296" t="s">
        <v>489</v>
      </c>
      <c r="B155" s="297"/>
      <c r="C155" s="298"/>
      <c r="D155" s="296" t="s">
        <v>490</v>
      </c>
      <c r="E155" s="270" t="s">
        <v>27</v>
      </c>
      <c r="F155" s="270" t="s">
        <v>27</v>
      </c>
      <c r="G155" s="270" t="s">
        <v>27</v>
      </c>
      <c r="H155" s="270" t="s">
        <v>491</v>
      </c>
      <c r="I155" s="270"/>
      <c r="J155" s="270" t="s">
        <v>491</v>
      </c>
      <c r="K155" s="270" t="s">
        <v>491</v>
      </c>
      <c r="L155" s="270"/>
      <c r="M155" s="270"/>
      <c r="N155" s="270"/>
      <c r="O155" s="270" t="s">
        <v>491</v>
      </c>
      <c r="P155" s="270" t="s">
        <v>27</v>
      </c>
      <c r="Q155" s="270" t="s">
        <v>27</v>
      </c>
      <c r="R155" s="270" t="s">
        <v>27</v>
      </c>
      <c r="S155" s="270" t="s">
        <v>27</v>
      </c>
      <c r="T155" s="270" t="s">
        <v>27</v>
      </c>
    </row>
    <row r="156" s="288" customFormat="1" ht="22.5" customHeight="1" spans="1:20">
      <c r="A156" s="296" t="s">
        <v>492</v>
      </c>
      <c r="B156" s="297"/>
      <c r="C156" s="298"/>
      <c r="D156" s="296" t="s">
        <v>493</v>
      </c>
      <c r="E156" s="270" t="s">
        <v>27</v>
      </c>
      <c r="F156" s="270" t="s">
        <v>27</v>
      </c>
      <c r="G156" s="270" t="s">
        <v>27</v>
      </c>
      <c r="H156" s="270" t="s">
        <v>494</v>
      </c>
      <c r="I156" s="270" t="s">
        <v>994</v>
      </c>
      <c r="J156" s="270" t="s">
        <v>996</v>
      </c>
      <c r="K156" s="270" t="s">
        <v>494</v>
      </c>
      <c r="L156" s="270" t="s">
        <v>994</v>
      </c>
      <c r="M156" s="270" t="s">
        <v>27</v>
      </c>
      <c r="N156" s="270" t="s">
        <v>994</v>
      </c>
      <c r="O156" s="270" t="s">
        <v>996</v>
      </c>
      <c r="P156" s="270" t="s">
        <v>27</v>
      </c>
      <c r="Q156" s="270" t="s">
        <v>27</v>
      </c>
      <c r="R156" s="270" t="s">
        <v>27</v>
      </c>
      <c r="S156" s="270" t="s">
        <v>27</v>
      </c>
      <c r="T156" s="270" t="s">
        <v>27</v>
      </c>
    </row>
    <row r="157" s="288" customFormat="1" ht="22.5" customHeight="1" spans="1:20">
      <c r="A157" s="296" t="s">
        <v>495</v>
      </c>
      <c r="B157" s="297"/>
      <c r="C157" s="298"/>
      <c r="D157" s="296" t="s">
        <v>496</v>
      </c>
      <c r="E157" s="270" t="s">
        <v>27</v>
      </c>
      <c r="F157" s="270" t="s">
        <v>27</v>
      </c>
      <c r="G157" s="270" t="s">
        <v>27</v>
      </c>
      <c r="H157" s="270" t="s">
        <v>497</v>
      </c>
      <c r="I157" s="270" t="s">
        <v>997</v>
      </c>
      <c r="J157" s="270" t="s">
        <v>998</v>
      </c>
      <c r="K157" s="270" t="s">
        <v>497</v>
      </c>
      <c r="L157" s="270" t="s">
        <v>997</v>
      </c>
      <c r="M157" s="270" t="s">
        <v>997</v>
      </c>
      <c r="N157" s="270" t="s">
        <v>27</v>
      </c>
      <c r="O157" s="270" t="s">
        <v>998</v>
      </c>
      <c r="P157" s="270" t="s">
        <v>27</v>
      </c>
      <c r="Q157" s="270" t="s">
        <v>27</v>
      </c>
      <c r="R157" s="270" t="s">
        <v>27</v>
      </c>
      <c r="S157" s="270" t="s">
        <v>27</v>
      </c>
      <c r="T157" s="270" t="s">
        <v>27</v>
      </c>
    </row>
    <row r="158" s="288" customFormat="1" ht="22.5" customHeight="1" spans="1:20">
      <c r="A158" s="296" t="s">
        <v>498</v>
      </c>
      <c r="B158" s="297"/>
      <c r="C158" s="298"/>
      <c r="D158" s="296" t="s">
        <v>499</v>
      </c>
      <c r="E158" s="270" t="s">
        <v>27</v>
      </c>
      <c r="F158" s="270" t="s">
        <v>27</v>
      </c>
      <c r="G158" s="270" t="s">
        <v>27</v>
      </c>
      <c r="H158" s="270" t="s">
        <v>500</v>
      </c>
      <c r="I158" s="270"/>
      <c r="J158" s="270" t="s">
        <v>500</v>
      </c>
      <c r="K158" s="270" t="s">
        <v>500</v>
      </c>
      <c r="L158" s="270"/>
      <c r="M158" s="270"/>
      <c r="N158" s="270"/>
      <c r="O158" s="270" t="s">
        <v>500</v>
      </c>
      <c r="P158" s="270" t="s">
        <v>27</v>
      </c>
      <c r="Q158" s="270" t="s">
        <v>27</v>
      </c>
      <c r="R158" s="270" t="s">
        <v>27</v>
      </c>
      <c r="S158" s="270" t="s">
        <v>27</v>
      </c>
      <c r="T158" s="270" t="s">
        <v>27</v>
      </c>
    </row>
    <row r="159" s="288" customFormat="1" ht="22.5" customHeight="1" spans="1:20">
      <c r="A159" s="296" t="s">
        <v>501</v>
      </c>
      <c r="B159" s="297"/>
      <c r="C159" s="298"/>
      <c r="D159" s="296" t="s">
        <v>502</v>
      </c>
      <c r="E159" s="270" t="s">
        <v>27</v>
      </c>
      <c r="F159" s="270" t="s">
        <v>27</v>
      </c>
      <c r="G159" s="270" t="s">
        <v>27</v>
      </c>
      <c r="H159" s="270" t="s">
        <v>503</v>
      </c>
      <c r="I159" s="270"/>
      <c r="J159" s="270" t="s">
        <v>503</v>
      </c>
      <c r="K159" s="270" t="s">
        <v>503</v>
      </c>
      <c r="L159" s="270"/>
      <c r="M159" s="270"/>
      <c r="N159" s="270"/>
      <c r="O159" s="270" t="s">
        <v>503</v>
      </c>
      <c r="P159" s="270" t="s">
        <v>27</v>
      </c>
      <c r="Q159" s="270" t="s">
        <v>27</v>
      </c>
      <c r="R159" s="270" t="s">
        <v>27</v>
      </c>
      <c r="S159" s="270" t="s">
        <v>27</v>
      </c>
      <c r="T159" s="270" t="s">
        <v>27</v>
      </c>
    </row>
    <row r="160" s="288" customFormat="1" ht="22.5" customHeight="1" spans="1:20">
      <c r="A160" s="296" t="s">
        <v>504</v>
      </c>
      <c r="B160" s="297"/>
      <c r="C160" s="298"/>
      <c r="D160" s="296" t="s">
        <v>505</v>
      </c>
      <c r="E160" s="270" t="s">
        <v>27</v>
      </c>
      <c r="F160" s="270" t="s">
        <v>27</v>
      </c>
      <c r="G160" s="270" t="s">
        <v>27</v>
      </c>
      <c r="H160" s="270" t="s">
        <v>506</v>
      </c>
      <c r="I160" s="270" t="s">
        <v>997</v>
      </c>
      <c r="J160" s="270" t="s">
        <v>999</v>
      </c>
      <c r="K160" s="270" t="s">
        <v>506</v>
      </c>
      <c r="L160" s="270" t="s">
        <v>997</v>
      </c>
      <c r="M160" s="270" t="s">
        <v>997</v>
      </c>
      <c r="N160" s="270" t="s">
        <v>27</v>
      </c>
      <c r="O160" s="270" t="s">
        <v>999</v>
      </c>
      <c r="P160" s="270" t="s">
        <v>27</v>
      </c>
      <c r="Q160" s="270" t="s">
        <v>27</v>
      </c>
      <c r="R160" s="270" t="s">
        <v>27</v>
      </c>
      <c r="S160" s="270" t="s">
        <v>27</v>
      </c>
      <c r="T160" s="270" t="s">
        <v>27</v>
      </c>
    </row>
    <row r="161" s="288" customFormat="1" ht="22.5" customHeight="1" spans="1:20">
      <c r="A161" s="296" t="s">
        <v>507</v>
      </c>
      <c r="B161" s="297"/>
      <c r="C161" s="298"/>
      <c r="D161" s="296" t="s">
        <v>508</v>
      </c>
      <c r="E161" s="270" t="s">
        <v>27</v>
      </c>
      <c r="F161" s="270" t="s">
        <v>27</v>
      </c>
      <c r="G161" s="270" t="s">
        <v>27</v>
      </c>
      <c r="H161" s="270" t="s">
        <v>509</v>
      </c>
      <c r="I161" s="270"/>
      <c r="J161" s="270" t="s">
        <v>509</v>
      </c>
      <c r="K161" s="270" t="s">
        <v>509</v>
      </c>
      <c r="L161" s="270"/>
      <c r="M161" s="270"/>
      <c r="N161" s="270"/>
      <c r="O161" s="270" t="s">
        <v>509</v>
      </c>
      <c r="P161" s="270" t="s">
        <v>27</v>
      </c>
      <c r="Q161" s="270" t="s">
        <v>27</v>
      </c>
      <c r="R161" s="270" t="s">
        <v>27</v>
      </c>
      <c r="S161" s="270" t="s">
        <v>27</v>
      </c>
      <c r="T161" s="270" t="s">
        <v>27</v>
      </c>
    </row>
    <row r="162" s="288" customFormat="1" ht="22.5" customHeight="1" spans="1:20">
      <c r="A162" s="296" t="s">
        <v>510</v>
      </c>
      <c r="B162" s="297"/>
      <c r="C162" s="298"/>
      <c r="D162" s="296" t="s">
        <v>511</v>
      </c>
      <c r="E162" s="270" t="s">
        <v>27</v>
      </c>
      <c r="F162" s="270" t="s">
        <v>27</v>
      </c>
      <c r="G162" s="270" t="s">
        <v>27</v>
      </c>
      <c r="H162" s="270" t="s">
        <v>512</v>
      </c>
      <c r="I162" s="270"/>
      <c r="J162" s="270" t="s">
        <v>512</v>
      </c>
      <c r="K162" s="270" t="s">
        <v>512</v>
      </c>
      <c r="L162" s="270"/>
      <c r="M162" s="270"/>
      <c r="N162" s="270"/>
      <c r="O162" s="270" t="s">
        <v>512</v>
      </c>
      <c r="P162" s="270" t="s">
        <v>27</v>
      </c>
      <c r="Q162" s="270" t="s">
        <v>27</v>
      </c>
      <c r="R162" s="270" t="s">
        <v>27</v>
      </c>
      <c r="S162" s="270" t="s">
        <v>27</v>
      </c>
      <c r="T162" s="270" t="s">
        <v>27</v>
      </c>
    </row>
    <row r="163" s="288" customFormat="1" ht="22.5" customHeight="1" spans="1:20">
      <c r="A163" s="296" t="s">
        <v>513</v>
      </c>
      <c r="B163" s="297"/>
      <c r="C163" s="298"/>
      <c r="D163" s="296" t="s">
        <v>514</v>
      </c>
      <c r="E163" s="270" t="s">
        <v>27</v>
      </c>
      <c r="F163" s="270" t="s">
        <v>27</v>
      </c>
      <c r="G163" s="270" t="s">
        <v>27</v>
      </c>
      <c r="H163" s="270" t="s">
        <v>515</v>
      </c>
      <c r="I163" s="270"/>
      <c r="J163" s="270" t="s">
        <v>515</v>
      </c>
      <c r="K163" s="270" t="s">
        <v>515</v>
      </c>
      <c r="L163" s="270"/>
      <c r="M163" s="270"/>
      <c r="N163" s="270"/>
      <c r="O163" s="270" t="s">
        <v>515</v>
      </c>
      <c r="P163" s="270" t="s">
        <v>27</v>
      </c>
      <c r="Q163" s="270" t="s">
        <v>27</v>
      </c>
      <c r="R163" s="270" t="s">
        <v>27</v>
      </c>
      <c r="S163" s="270" t="s">
        <v>27</v>
      </c>
      <c r="T163" s="270" t="s">
        <v>27</v>
      </c>
    </row>
    <row r="164" s="288" customFormat="1" ht="22.5" customHeight="1" spans="1:20">
      <c r="A164" s="296" t="s">
        <v>516</v>
      </c>
      <c r="B164" s="297"/>
      <c r="C164" s="298"/>
      <c r="D164" s="296" t="s">
        <v>517</v>
      </c>
      <c r="E164" s="270" t="s">
        <v>27</v>
      </c>
      <c r="F164" s="270" t="s">
        <v>27</v>
      </c>
      <c r="G164" s="270" t="s">
        <v>27</v>
      </c>
      <c r="H164" s="270" t="s">
        <v>518</v>
      </c>
      <c r="I164" s="270" t="s">
        <v>142</v>
      </c>
      <c r="J164" s="270" t="s">
        <v>1000</v>
      </c>
      <c r="K164" s="270" t="s">
        <v>518</v>
      </c>
      <c r="L164" s="270" t="s">
        <v>142</v>
      </c>
      <c r="M164" s="270" t="s">
        <v>142</v>
      </c>
      <c r="N164" s="270" t="s">
        <v>27</v>
      </c>
      <c r="O164" s="270" t="s">
        <v>1000</v>
      </c>
      <c r="P164" s="270" t="s">
        <v>27</v>
      </c>
      <c r="Q164" s="270" t="s">
        <v>27</v>
      </c>
      <c r="R164" s="270" t="s">
        <v>27</v>
      </c>
      <c r="S164" s="270" t="s">
        <v>27</v>
      </c>
      <c r="T164" s="270" t="s">
        <v>27</v>
      </c>
    </row>
    <row r="165" s="288" customFormat="1" ht="22.5" customHeight="1" spans="1:20">
      <c r="A165" s="296" t="s">
        <v>519</v>
      </c>
      <c r="B165" s="297"/>
      <c r="C165" s="298"/>
      <c r="D165" s="296" t="s">
        <v>520</v>
      </c>
      <c r="E165" s="270" t="s">
        <v>27</v>
      </c>
      <c r="F165" s="270" t="s">
        <v>27</v>
      </c>
      <c r="G165" s="270" t="s">
        <v>27</v>
      </c>
      <c r="H165" s="270" t="s">
        <v>518</v>
      </c>
      <c r="I165" s="270" t="s">
        <v>142</v>
      </c>
      <c r="J165" s="270" t="s">
        <v>1000</v>
      </c>
      <c r="K165" s="270" t="s">
        <v>518</v>
      </c>
      <c r="L165" s="270" t="s">
        <v>142</v>
      </c>
      <c r="M165" s="270" t="s">
        <v>142</v>
      </c>
      <c r="N165" s="270" t="s">
        <v>27</v>
      </c>
      <c r="O165" s="270" t="s">
        <v>1000</v>
      </c>
      <c r="P165" s="270" t="s">
        <v>27</v>
      </c>
      <c r="Q165" s="270" t="s">
        <v>27</v>
      </c>
      <c r="R165" s="270" t="s">
        <v>27</v>
      </c>
      <c r="S165" s="270" t="s">
        <v>27</v>
      </c>
      <c r="T165" s="270" t="s">
        <v>27</v>
      </c>
    </row>
    <row r="166" s="288" customFormat="1" ht="22.5" customHeight="1" spans="1:20">
      <c r="A166" s="296" t="s">
        <v>1250</v>
      </c>
      <c r="B166" s="297"/>
      <c r="C166" s="298"/>
      <c r="D166" s="296" t="s">
        <v>1251</v>
      </c>
      <c r="E166" s="270" t="s">
        <v>27</v>
      </c>
      <c r="F166" s="270" t="s">
        <v>27</v>
      </c>
      <c r="G166" s="270" t="s">
        <v>27</v>
      </c>
      <c r="H166" s="270"/>
      <c r="I166" s="270"/>
      <c r="J166" s="270"/>
      <c r="K166" s="270"/>
      <c r="L166" s="270"/>
      <c r="M166" s="270"/>
      <c r="N166" s="270"/>
      <c r="O166" s="270"/>
      <c r="P166" s="270" t="s">
        <v>27</v>
      </c>
      <c r="Q166" s="270" t="s">
        <v>27</v>
      </c>
      <c r="R166" s="270"/>
      <c r="S166" s="270"/>
      <c r="T166" s="270"/>
    </row>
    <row r="167" s="288" customFormat="1" ht="22.5" customHeight="1" spans="1:20">
      <c r="A167" s="296" t="s">
        <v>1252</v>
      </c>
      <c r="B167" s="297"/>
      <c r="C167" s="298"/>
      <c r="D167" s="296" t="s">
        <v>1253</v>
      </c>
      <c r="E167" s="270" t="s">
        <v>27</v>
      </c>
      <c r="F167" s="270" t="s">
        <v>27</v>
      </c>
      <c r="G167" s="270" t="s">
        <v>27</v>
      </c>
      <c r="H167" s="270"/>
      <c r="I167" s="270"/>
      <c r="J167" s="270"/>
      <c r="K167" s="270"/>
      <c r="L167" s="270"/>
      <c r="M167" s="270"/>
      <c r="N167" s="270"/>
      <c r="O167" s="270"/>
      <c r="P167" s="270" t="s">
        <v>27</v>
      </c>
      <c r="Q167" s="270" t="s">
        <v>27</v>
      </c>
      <c r="R167" s="270"/>
      <c r="S167" s="270"/>
      <c r="T167" s="270"/>
    </row>
    <row r="168" s="288" customFormat="1" ht="22.5" customHeight="1" spans="1:20">
      <c r="A168" s="296" t="s">
        <v>529</v>
      </c>
      <c r="B168" s="297"/>
      <c r="C168" s="298"/>
      <c r="D168" s="296" t="s">
        <v>530</v>
      </c>
      <c r="E168" s="270" t="s">
        <v>27</v>
      </c>
      <c r="F168" s="270" t="s">
        <v>27</v>
      </c>
      <c r="G168" s="270" t="s">
        <v>27</v>
      </c>
      <c r="H168" s="270" t="s">
        <v>531</v>
      </c>
      <c r="I168" s="270"/>
      <c r="J168" s="270" t="s">
        <v>531</v>
      </c>
      <c r="K168" s="270" t="s">
        <v>531</v>
      </c>
      <c r="L168" s="270"/>
      <c r="M168" s="270"/>
      <c r="N168" s="270"/>
      <c r="O168" s="270" t="s">
        <v>531</v>
      </c>
      <c r="P168" s="270" t="s">
        <v>27</v>
      </c>
      <c r="Q168" s="270" t="s">
        <v>27</v>
      </c>
      <c r="R168" s="270" t="s">
        <v>27</v>
      </c>
      <c r="S168" s="270" t="s">
        <v>27</v>
      </c>
      <c r="T168" s="270" t="s">
        <v>27</v>
      </c>
    </row>
    <row r="169" s="288" customFormat="1" ht="22.5" customHeight="1" spans="1:20">
      <c r="A169" s="296" t="s">
        <v>532</v>
      </c>
      <c r="B169" s="297"/>
      <c r="C169" s="298"/>
      <c r="D169" s="296" t="s">
        <v>533</v>
      </c>
      <c r="E169" s="270" t="s">
        <v>27</v>
      </c>
      <c r="F169" s="270" t="s">
        <v>27</v>
      </c>
      <c r="G169" s="270" t="s">
        <v>27</v>
      </c>
      <c r="H169" s="270" t="s">
        <v>531</v>
      </c>
      <c r="I169" s="270"/>
      <c r="J169" s="270" t="s">
        <v>531</v>
      </c>
      <c r="K169" s="270" t="s">
        <v>531</v>
      </c>
      <c r="L169" s="270"/>
      <c r="M169" s="270"/>
      <c r="N169" s="270"/>
      <c r="O169" s="270" t="s">
        <v>531</v>
      </c>
      <c r="P169" s="270" t="s">
        <v>27</v>
      </c>
      <c r="Q169" s="270" t="s">
        <v>27</v>
      </c>
      <c r="R169" s="270" t="s">
        <v>27</v>
      </c>
      <c r="S169" s="270" t="s">
        <v>27</v>
      </c>
      <c r="T169" s="270" t="s">
        <v>27</v>
      </c>
    </row>
    <row r="170" s="288" customFormat="1" ht="22.5" customHeight="1" spans="1:20">
      <c r="A170" s="296" t="s">
        <v>534</v>
      </c>
      <c r="B170" s="297"/>
      <c r="C170" s="298"/>
      <c r="D170" s="296" t="s">
        <v>535</v>
      </c>
      <c r="E170" s="270" t="s">
        <v>27</v>
      </c>
      <c r="F170" s="270" t="s">
        <v>27</v>
      </c>
      <c r="G170" s="270" t="s">
        <v>27</v>
      </c>
      <c r="H170" s="270" t="s">
        <v>536</v>
      </c>
      <c r="I170" s="270" t="s">
        <v>920</v>
      </c>
      <c r="J170" s="270" t="s">
        <v>488</v>
      </c>
      <c r="K170" s="270" t="s">
        <v>536</v>
      </c>
      <c r="L170" s="270" t="s">
        <v>920</v>
      </c>
      <c r="M170" s="270" t="s">
        <v>27</v>
      </c>
      <c r="N170" s="270" t="s">
        <v>920</v>
      </c>
      <c r="O170" s="270" t="s">
        <v>488</v>
      </c>
      <c r="P170" s="270" t="s">
        <v>27</v>
      </c>
      <c r="Q170" s="270" t="s">
        <v>27</v>
      </c>
      <c r="R170" s="270" t="s">
        <v>27</v>
      </c>
      <c r="S170" s="270" t="s">
        <v>27</v>
      </c>
      <c r="T170" s="270" t="s">
        <v>27</v>
      </c>
    </row>
    <row r="171" s="288" customFormat="1" ht="22.5" customHeight="1" spans="1:20">
      <c r="A171" s="296" t="s">
        <v>537</v>
      </c>
      <c r="B171" s="297"/>
      <c r="C171" s="298"/>
      <c r="D171" s="296" t="s">
        <v>535</v>
      </c>
      <c r="E171" s="270" t="s">
        <v>27</v>
      </c>
      <c r="F171" s="270" t="s">
        <v>27</v>
      </c>
      <c r="G171" s="270" t="s">
        <v>27</v>
      </c>
      <c r="H171" s="270" t="s">
        <v>536</v>
      </c>
      <c r="I171" s="270" t="s">
        <v>920</v>
      </c>
      <c r="J171" s="270" t="s">
        <v>488</v>
      </c>
      <c r="K171" s="270" t="s">
        <v>536</v>
      </c>
      <c r="L171" s="270" t="s">
        <v>920</v>
      </c>
      <c r="M171" s="270" t="s">
        <v>27</v>
      </c>
      <c r="N171" s="270" t="s">
        <v>920</v>
      </c>
      <c r="O171" s="270" t="s">
        <v>488</v>
      </c>
      <c r="P171" s="270" t="s">
        <v>27</v>
      </c>
      <c r="Q171" s="270" t="s">
        <v>27</v>
      </c>
      <c r="R171" s="270" t="s">
        <v>27</v>
      </c>
      <c r="S171" s="270" t="s">
        <v>27</v>
      </c>
      <c r="T171" s="270" t="s">
        <v>27</v>
      </c>
    </row>
    <row r="172" s="288" customFormat="1" ht="22.5" customHeight="1" spans="1:20">
      <c r="A172" s="296" t="s">
        <v>538</v>
      </c>
      <c r="B172" s="297"/>
      <c r="C172" s="298"/>
      <c r="D172" s="296" t="s">
        <v>539</v>
      </c>
      <c r="E172" s="270" t="s">
        <v>1254</v>
      </c>
      <c r="F172" s="270" t="s">
        <v>1254</v>
      </c>
      <c r="G172" s="270" t="s">
        <v>27</v>
      </c>
      <c r="H172" s="270" t="s">
        <v>541</v>
      </c>
      <c r="I172" s="270" t="s">
        <v>1255</v>
      </c>
      <c r="J172" s="270" t="s">
        <v>1004</v>
      </c>
      <c r="K172" s="270" t="s">
        <v>1056</v>
      </c>
      <c r="L172" s="270" t="s">
        <v>1256</v>
      </c>
      <c r="M172" s="270" t="s">
        <v>1257</v>
      </c>
      <c r="N172" s="270" t="s">
        <v>1258</v>
      </c>
      <c r="O172" s="270" t="s">
        <v>1004</v>
      </c>
      <c r="P172" s="270" t="s">
        <v>1259</v>
      </c>
      <c r="Q172" s="270" t="s">
        <v>1259</v>
      </c>
      <c r="R172" s="270" t="s">
        <v>27</v>
      </c>
      <c r="S172" s="270" t="s">
        <v>27</v>
      </c>
      <c r="T172" s="270" t="s">
        <v>27</v>
      </c>
    </row>
    <row r="173" s="288" customFormat="1" ht="22.5" customHeight="1" spans="1:20">
      <c r="A173" s="296" t="s">
        <v>1260</v>
      </c>
      <c r="B173" s="297"/>
      <c r="C173" s="298"/>
      <c r="D173" s="296" t="s">
        <v>1261</v>
      </c>
      <c r="E173" s="270" t="s">
        <v>27</v>
      </c>
      <c r="F173" s="270" t="s">
        <v>27</v>
      </c>
      <c r="G173" s="270" t="s">
        <v>27</v>
      </c>
      <c r="H173" s="270"/>
      <c r="I173" s="270"/>
      <c r="J173" s="270"/>
      <c r="K173" s="270"/>
      <c r="L173" s="270"/>
      <c r="M173" s="270"/>
      <c r="N173" s="270"/>
      <c r="O173" s="270"/>
      <c r="P173" s="270" t="s">
        <v>27</v>
      </c>
      <c r="Q173" s="270" t="s">
        <v>27</v>
      </c>
      <c r="R173" s="270"/>
      <c r="S173" s="270"/>
      <c r="T173" s="270"/>
    </row>
    <row r="174" s="288" customFormat="1" ht="22.5" customHeight="1" spans="1:20">
      <c r="A174" s="296" t="s">
        <v>1262</v>
      </c>
      <c r="B174" s="297"/>
      <c r="C174" s="298"/>
      <c r="D174" s="296" t="s">
        <v>1263</v>
      </c>
      <c r="E174" s="270" t="s">
        <v>27</v>
      </c>
      <c r="F174" s="270" t="s">
        <v>27</v>
      </c>
      <c r="G174" s="270" t="s">
        <v>27</v>
      </c>
      <c r="H174" s="270"/>
      <c r="I174" s="270"/>
      <c r="J174" s="270"/>
      <c r="K174" s="270"/>
      <c r="L174" s="270"/>
      <c r="M174" s="270"/>
      <c r="N174" s="270"/>
      <c r="O174" s="270"/>
      <c r="P174" s="270" t="s">
        <v>27</v>
      </c>
      <c r="Q174" s="270" t="s">
        <v>27</v>
      </c>
      <c r="R174" s="270"/>
      <c r="S174" s="270"/>
      <c r="T174" s="270"/>
    </row>
    <row r="175" s="288" customFormat="1" ht="22.5" customHeight="1" spans="1:20">
      <c r="A175" s="296" t="s">
        <v>544</v>
      </c>
      <c r="B175" s="297"/>
      <c r="C175" s="298"/>
      <c r="D175" s="296" t="s">
        <v>545</v>
      </c>
      <c r="E175" s="270" t="s">
        <v>27</v>
      </c>
      <c r="F175" s="270" t="s">
        <v>27</v>
      </c>
      <c r="G175" s="270" t="s">
        <v>27</v>
      </c>
      <c r="H175" s="270" t="s">
        <v>547</v>
      </c>
      <c r="I175" s="270" t="s">
        <v>547</v>
      </c>
      <c r="J175" s="270"/>
      <c r="K175" s="270" t="s">
        <v>1264</v>
      </c>
      <c r="L175" s="270" t="s">
        <v>1264</v>
      </c>
      <c r="M175" s="270" t="s">
        <v>1265</v>
      </c>
      <c r="N175" s="270" t="s">
        <v>1266</v>
      </c>
      <c r="O175" s="270"/>
      <c r="P175" s="270" t="s">
        <v>1267</v>
      </c>
      <c r="Q175" s="270" t="s">
        <v>1267</v>
      </c>
      <c r="R175" s="270" t="s">
        <v>27</v>
      </c>
      <c r="S175" s="270" t="s">
        <v>27</v>
      </c>
      <c r="T175" s="270" t="s">
        <v>27</v>
      </c>
    </row>
    <row r="176" s="288" customFormat="1" ht="22.5" customHeight="1" spans="1:20">
      <c r="A176" s="296" t="s">
        <v>549</v>
      </c>
      <c r="B176" s="297"/>
      <c r="C176" s="298"/>
      <c r="D176" s="296" t="s">
        <v>550</v>
      </c>
      <c r="E176" s="270" t="s">
        <v>27</v>
      </c>
      <c r="F176" s="270" t="s">
        <v>27</v>
      </c>
      <c r="G176" s="270" t="s">
        <v>27</v>
      </c>
      <c r="H176" s="270" t="s">
        <v>552</v>
      </c>
      <c r="I176" s="270" t="s">
        <v>552</v>
      </c>
      <c r="J176" s="270"/>
      <c r="K176" s="270" t="s">
        <v>1268</v>
      </c>
      <c r="L176" s="270" t="s">
        <v>1268</v>
      </c>
      <c r="M176" s="270" t="s">
        <v>1268</v>
      </c>
      <c r="N176" s="270" t="s">
        <v>27</v>
      </c>
      <c r="O176" s="270"/>
      <c r="P176" s="270" t="s">
        <v>1267</v>
      </c>
      <c r="Q176" s="270" t="s">
        <v>1267</v>
      </c>
      <c r="R176" s="270" t="s">
        <v>27</v>
      </c>
      <c r="S176" s="270" t="s">
        <v>27</v>
      </c>
      <c r="T176" s="270" t="s">
        <v>27</v>
      </c>
    </row>
    <row r="177" s="288" customFormat="1" ht="22.5" customHeight="1" spans="1:20">
      <c r="A177" s="296" t="s">
        <v>553</v>
      </c>
      <c r="B177" s="297"/>
      <c r="C177" s="298"/>
      <c r="D177" s="296" t="s">
        <v>554</v>
      </c>
      <c r="E177" s="270" t="s">
        <v>27</v>
      </c>
      <c r="F177" s="270" t="s">
        <v>27</v>
      </c>
      <c r="G177" s="270" t="s">
        <v>27</v>
      </c>
      <c r="H177" s="270" t="s">
        <v>555</v>
      </c>
      <c r="I177" s="270" t="s">
        <v>555</v>
      </c>
      <c r="J177" s="270"/>
      <c r="K177" s="270" t="s">
        <v>555</v>
      </c>
      <c r="L177" s="270" t="s">
        <v>555</v>
      </c>
      <c r="M177" s="270" t="s">
        <v>1269</v>
      </c>
      <c r="N177" s="270" t="s">
        <v>1266</v>
      </c>
      <c r="O177" s="270"/>
      <c r="P177" s="270" t="s">
        <v>27</v>
      </c>
      <c r="Q177" s="270" t="s">
        <v>27</v>
      </c>
      <c r="R177" s="270" t="s">
        <v>27</v>
      </c>
      <c r="S177" s="270" t="s">
        <v>27</v>
      </c>
      <c r="T177" s="270" t="s">
        <v>27</v>
      </c>
    </row>
    <row r="178" s="288" customFormat="1" ht="22.5" customHeight="1" spans="1:20">
      <c r="A178" s="296" t="s">
        <v>556</v>
      </c>
      <c r="B178" s="297"/>
      <c r="C178" s="298"/>
      <c r="D178" s="296" t="s">
        <v>557</v>
      </c>
      <c r="E178" s="270" t="s">
        <v>27</v>
      </c>
      <c r="F178" s="270" t="s">
        <v>27</v>
      </c>
      <c r="G178" s="270" t="s">
        <v>27</v>
      </c>
      <c r="H178" s="270" t="s">
        <v>559</v>
      </c>
      <c r="I178" s="270" t="s">
        <v>1270</v>
      </c>
      <c r="J178" s="270" t="s">
        <v>1008</v>
      </c>
      <c r="K178" s="270" t="s">
        <v>559</v>
      </c>
      <c r="L178" s="270" t="s">
        <v>1270</v>
      </c>
      <c r="M178" s="270" t="s">
        <v>27</v>
      </c>
      <c r="N178" s="270" t="s">
        <v>1270</v>
      </c>
      <c r="O178" s="270" t="s">
        <v>1008</v>
      </c>
      <c r="P178" s="270" t="s">
        <v>27</v>
      </c>
      <c r="Q178" s="270" t="s">
        <v>27</v>
      </c>
      <c r="R178" s="270" t="s">
        <v>27</v>
      </c>
      <c r="S178" s="270" t="s">
        <v>27</v>
      </c>
      <c r="T178" s="270" t="s">
        <v>27</v>
      </c>
    </row>
    <row r="179" s="288" customFormat="1" ht="22.5" customHeight="1" spans="1:20">
      <c r="A179" s="296" t="s">
        <v>560</v>
      </c>
      <c r="B179" s="297"/>
      <c r="C179" s="298"/>
      <c r="D179" s="296" t="s">
        <v>561</v>
      </c>
      <c r="E179" s="270" t="s">
        <v>27</v>
      </c>
      <c r="F179" s="270" t="s">
        <v>27</v>
      </c>
      <c r="G179" s="270" t="s">
        <v>27</v>
      </c>
      <c r="H179" s="270" t="s">
        <v>563</v>
      </c>
      <c r="I179" s="270" t="s">
        <v>1271</v>
      </c>
      <c r="J179" s="270" t="s">
        <v>1010</v>
      </c>
      <c r="K179" s="270" t="s">
        <v>563</v>
      </c>
      <c r="L179" s="270" t="s">
        <v>1271</v>
      </c>
      <c r="M179" s="270" t="s">
        <v>27</v>
      </c>
      <c r="N179" s="270" t="s">
        <v>1271</v>
      </c>
      <c r="O179" s="270" t="s">
        <v>1010</v>
      </c>
      <c r="P179" s="270" t="s">
        <v>27</v>
      </c>
      <c r="Q179" s="270" t="s">
        <v>27</v>
      </c>
      <c r="R179" s="270" t="s">
        <v>27</v>
      </c>
      <c r="S179" s="270" t="s">
        <v>27</v>
      </c>
      <c r="T179" s="270" t="s">
        <v>27</v>
      </c>
    </row>
    <row r="180" s="288" customFormat="1" ht="22.5" customHeight="1" spans="1:20">
      <c r="A180" s="296" t="s">
        <v>564</v>
      </c>
      <c r="B180" s="297"/>
      <c r="C180" s="298"/>
      <c r="D180" s="296" t="s">
        <v>565</v>
      </c>
      <c r="E180" s="270" t="s">
        <v>27</v>
      </c>
      <c r="F180" s="270" t="s">
        <v>27</v>
      </c>
      <c r="G180" s="270" t="s">
        <v>27</v>
      </c>
      <c r="H180" s="270" t="s">
        <v>566</v>
      </c>
      <c r="I180" s="270" t="s">
        <v>566</v>
      </c>
      <c r="J180" s="270"/>
      <c r="K180" s="270" t="s">
        <v>566</v>
      </c>
      <c r="L180" s="270" t="s">
        <v>566</v>
      </c>
      <c r="M180" s="270" t="s">
        <v>27</v>
      </c>
      <c r="N180" s="270" t="s">
        <v>566</v>
      </c>
      <c r="O180" s="270"/>
      <c r="P180" s="270" t="s">
        <v>27</v>
      </c>
      <c r="Q180" s="270" t="s">
        <v>27</v>
      </c>
      <c r="R180" s="270" t="s">
        <v>27</v>
      </c>
      <c r="S180" s="270" t="s">
        <v>27</v>
      </c>
      <c r="T180" s="270" t="s">
        <v>27</v>
      </c>
    </row>
    <row r="181" s="288" customFormat="1" ht="22.5" customHeight="1" spans="1:20">
      <c r="A181" s="296" t="s">
        <v>567</v>
      </c>
      <c r="B181" s="297"/>
      <c r="C181" s="298"/>
      <c r="D181" s="296" t="s">
        <v>568</v>
      </c>
      <c r="E181" s="270" t="s">
        <v>27</v>
      </c>
      <c r="F181" s="270" t="s">
        <v>27</v>
      </c>
      <c r="G181" s="270" t="s">
        <v>27</v>
      </c>
      <c r="H181" s="270" t="s">
        <v>569</v>
      </c>
      <c r="I181" s="270"/>
      <c r="J181" s="270" t="s">
        <v>569</v>
      </c>
      <c r="K181" s="270" t="s">
        <v>569</v>
      </c>
      <c r="L181" s="270"/>
      <c r="M181" s="270"/>
      <c r="N181" s="270"/>
      <c r="O181" s="270" t="s">
        <v>569</v>
      </c>
      <c r="P181" s="270" t="s">
        <v>27</v>
      </c>
      <c r="Q181" s="270" t="s">
        <v>27</v>
      </c>
      <c r="R181" s="270" t="s">
        <v>27</v>
      </c>
      <c r="S181" s="270" t="s">
        <v>27</v>
      </c>
      <c r="T181" s="270" t="s">
        <v>27</v>
      </c>
    </row>
    <row r="182" s="288" customFormat="1" ht="22.5" customHeight="1" spans="1:20">
      <c r="A182" s="296" t="s">
        <v>570</v>
      </c>
      <c r="B182" s="297"/>
      <c r="C182" s="298"/>
      <c r="D182" s="296" t="s">
        <v>571</v>
      </c>
      <c r="E182" s="270" t="s">
        <v>27</v>
      </c>
      <c r="F182" s="270" t="s">
        <v>27</v>
      </c>
      <c r="G182" s="270" t="s">
        <v>27</v>
      </c>
      <c r="H182" s="270" t="s">
        <v>572</v>
      </c>
      <c r="I182" s="270"/>
      <c r="J182" s="270" t="s">
        <v>572</v>
      </c>
      <c r="K182" s="270" t="s">
        <v>572</v>
      </c>
      <c r="L182" s="270"/>
      <c r="M182" s="270"/>
      <c r="N182" s="270"/>
      <c r="O182" s="270" t="s">
        <v>572</v>
      </c>
      <c r="P182" s="270" t="s">
        <v>27</v>
      </c>
      <c r="Q182" s="270" t="s">
        <v>27</v>
      </c>
      <c r="R182" s="270" t="s">
        <v>27</v>
      </c>
      <c r="S182" s="270" t="s">
        <v>27</v>
      </c>
      <c r="T182" s="270" t="s">
        <v>27</v>
      </c>
    </row>
    <row r="183" s="288" customFormat="1" ht="22.5" customHeight="1" spans="1:20">
      <c r="A183" s="296" t="s">
        <v>573</v>
      </c>
      <c r="B183" s="297"/>
      <c r="C183" s="298"/>
      <c r="D183" s="296" t="s">
        <v>574</v>
      </c>
      <c r="E183" s="270" t="s">
        <v>27</v>
      </c>
      <c r="F183" s="270" t="s">
        <v>27</v>
      </c>
      <c r="G183" s="270" t="s">
        <v>27</v>
      </c>
      <c r="H183" s="270" t="s">
        <v>575</v>
      </c>
      <c r="I183" s="270"/>
      <c r="J183" s="270" t="s">
        <v>575</v>
      </c>
      <c r="K183" s="270" t="s">
        <v>575</v>
      </c>
      <c r="L183" s="270"/>
      <c r="M183" s="270"/>
      <c r="N183" s="270"/>
      <c r="O183" s="270" t="s">
        <v>575</v>
      </c>
      <c r="P183" s="270" t="s">
        <v>27</v>
      </c>
      <c r="Q183" s="270" t="s">
        <v>27</v>
      </c>
      <c r="R183" s="270" t="s">
        <v>27</v>
      </c>
      <c r="S183" s="270" t="s">
        <v>27</v>
      </c>
      <c r="T183" s="270" t="s">
        <v>27</v>
      </c>
    </row>
    <row r="184" s="288" customFormat="1" ht="22.5" customHeight="1" spans="1:20">
      <c r="A184" s="296" t="s">
        <v>1272</v>
      </c>
      <c r="B184" s="297"/>
      <c r="C184" s="298"/>
      <c r="D184" s="296" t="s">
        <v>1273</v>
      </c>
      <c r="E184" s="270" t="s">
        <v>27</v>
      </c>
      <c r="F184" s="270" t="s">
        <v>27</v>
      </c>
      <c r="G184" s="270" t="s">
        <v>27</v>
      </c>
      <c r="H184" s="270"/>
      <c r="I184" s="270"/>
      <c r="J184" s="270"/>
      <c r="K184" s="270"/>
      <c r="L184" s="270"/>
      <c r="M184" s="270"/>
      <c r="N184" s="270"/>
      <c r="O184" s="270"/>
      <c r="P184" s="270" t="s">
        <v>27</v>
      </c>
      <c r="Q184" s="270" t="s">
        <v>27</v>
      </c>
      <c r="R184" s="270"/>
      <c r="S184" s="270"/>
      <c r="T184" s="270"/>
    </row>
    <row r="185" s="288" customFormat="1" ht="22.5" customHeight="1" spans="1:20">
      <c r="A185" s="296" t="s">
        <v>576</v>
      </c>
      <c r="B185" s="297"/>
      <c r="C185" s="298"/>
      <c r="D185" s="296" t="s">
        <v>577</v>
      </c>
      <c r="E185" s="270" t="s">
        <v>27</v>
      </c>
      <c r="F185" s="270"/>
      <c r="G185" s="270" t="s">
        <v>27</v>
      </c>
      <c r="H185" s="270" t="s">
        <v>575</v>
      </c>
      <c r="I185" s="270"/>
      <c r="J185" s="270" t="s">
        <v>575</v>
      </c>
      <c r="K185" s="270" t="s">
        <v>575</v>
      </c>
      <c r="L185" s="270"/>
      <c r="M185" s="270"/>
      <c r="N185" s="270"/>
      <c r="O185" s="270" t="s">
        <v>575</v>
      </c>
      <c r="P185" s="270" t="s">
        <v>27</v>
      </c>
      <c r="Q185" s="270"/>
      <c r="R185" s="270" t="s">
        <v>27</v>
      </c>
      <c r="S185" s="270" t="s">
        <v>27</v>
      </c>
      <c r="T185" s="270" t="s">
        <v>27</v>
      </c>
    </row>
    <row r="186" s="288" customFormat="1" ht="22.5" customHeight="1" spans="1:20">
      <c r="A186" s="296" t="s">
        <v>578</v>
      </c>
      <c r="B186" s="297"/>
      <c r="C186" s="298"/>
      <c r="D186" s="296" t="s">
        <v>579</v>
      </c>
      <c r="E186" s="270" t="s">
        <v>1254</v>
      </c>
      <c r="F186" s="270" t="s">
        <v>1254</v>
      </c>
      <c r="G186" s="270" t="s">
        <v>27</v>
      </c>
      <c r="H186" s="270" t="s">
        <v>580</v>
      </c>
      <c r="I186" s="270" t="s">
        <v>580</v>
      </c>
      <c r="J186" s="270" t="s">
        <v>27</v>
      </c>
      <c r="K186" s="270" t="s">
        <v>1011</v>
      </c>
      <c r="L186" s="270" t="s">
        <v>1011</v>
      </c>
      <c r="M186" s="270" t="s">
        <v>1011</v>
      </c>
      <c r="N186" s="270" t="s">
        <v>27</v>
      </c>
      <c r="O186" s="270"/>
      <c r="P186" s="270" t="s">
        <v>1274</v>
      </c>
      <c r="Q186" s="270" t="s">
        <v>1274</v>
      </c>
      <c r="R186" s="270" t="s">
        <v>27</v>
      </c>
      <c r="S186" s="270" t="s">
        <v>27</v>
      </c>
      <c r="T186" s="270" t="s">
        <v>27</v>
      </c>
    </row>
    <row r="187" s="288" customFormat="1" ht="22.5" customHeight="1" spans="1:20">
      <c r="A187" s="296" t="s">
        <v>581</v>
      </c>
      <c r="B187" s="297"/>
      <c r="C187" s="298"/>
      <c r="D187" s="296" t="s">
        <v>582</v>
      </c>
      <c r="E187" s="270" t="s">
        <v>1275</v>
      </c>
      <c r="F187" s="270" t="s">
        <v>1275</v>
      </c>
      <c r="G187" s="270" t="s">
        <v>27</v>
      </c>
      <c r="H187" s="270" t="s">
        <v>583</v>
      </c>
      <c r="I187" s="270" t="s">
        <v>583</v>
      </c>
      <c r="J187" s="270" t="s">
        <v>27</v>
      </c>
      <c r="K187" s="270" t="s">
        <v>1012</v>
      </c>
      <c r="L187" s="270" t="s">
        <v>1012</v>
      </c>
      <c r="M187" s="270" t="s">
        <v>1012</v>
      </c>
      <c r="N187" s="270" t="s">
        <v>27</v>
      </c>
      <c r="O187" s="270"/>
      <c r="P187" s="270" t="s">
        <v>1276</v>
      </c>
      <c r="Q187" s="270" t="s">
        <v>1276</v>
      </c>
      <c r="R187" s="270" t="s">
        <v>27</v>
      </c>
      <c r="S187" s="270" t="s">
        <v>27</v>
      </c>
      <c r="T187" s="270" t="s">
        <v>27</v>
      </c>
    </row>
    <row r="188" s="288" customFormat="1" ht="22.5" customHeight="1" spans="1:20">
      <c r="A188" s="296" t="s">
        <v>584</v>
      </c>
      <c r="B188" s="297"/>
      <c r="C188" s="298"/>
      <c r="D188" s="296" t="s">
        <v>585</v>
      </c>
      <c r="E188" s="270" t="s">
        <v>27</v>
      </c>
      <c r="F188" s="270" t="s">
        <v>27</v>
      </c>
      <c r="G188" s="270" t="s">
        <v>27</v>
      </c>
      <c r="H188" s="270" t="s">
        <v>586</v>
      </c>
      <c r="I188" s="270" t="s">
        <v>586</v>
      </c>
      <c r="J188" s="270"/>
      <c r="K188" s="270" t="s">
        <v>1013</v>
      </c>
      <c r="L188" s="270" t="s">
        <v>1013</v>
      </c>
      <c r="M188" s="270" t="s">
        <v>1013</v>
      </c>
      <c r="N188" s="270" t="s">
        <v>27</v>
      </c>
      <c r="O188" s="270"/>
      <c r="P188" s="270" t="s">
        <v>1277</v>
      </c>
      <c r="Q188" s="270" t="s">
        <v>1277</v>
      </c>
      <c r="R188" s="270" t="s">
        <v>27</v>
      </c>
      <c r="S188" s="270" t="s">
        <v>27</v>
      </c>
      <c r="T188" s="270" t="s">
        <v>27</v>
      </c>
    </row>
    <row r="189" s="288" customFormat="1" ht="22.5" customHeight="1" spans="1:20">
      <c r="A189" s="296" t="s">
        <v>587</v>
      </c>
      <c r="B189" s="297"/>
      <c r="C189" s="298"/>
      <c r="D189" s="296" t="s">
        <v>588</v>
      </c>
      <c r="E189" s="270" t="s">
        <v>1278</v>
      </c>
      <c r="F189" s="270" t="s">
        <v>1278</v>
      </c>
      <c r="G189" s="270" t="s">
        <v>27</v>
      </c>
      <c r="H189" s="270" t="s">
        <v>589</v>
      </c>
      <c r="I189" s="270" t="s">
        <v>589</v>
      </c>
      <c r="J189" s="270" t="s">
        <v>27</v>
      </c>
      <c r="K189" s="270" t="s">
        <v>1014</v>
      </c>
      <c r="L189" s="270" t="s">
        <v>1014</v>
      </c>
      <c r="M189" s="270" t="s">
        <v>1014</v>
      </c>
      <c r="N189" s="270" t="s">
        <v>27</v>
      </c>
      <c r="O189" s="270"/>
      <c r="P189" s="270" t="s">
        <v>1279</v>
      </c>
      <c r="Q189" s="270" t="s">
        <v>1279</v>
      </c>
      <c r="R189" s="270" t="s">
        <v>27</v>
      </c>
      <c r="S189" s="270" t="s">
        <v>27</v>
      </c>
      <c r="T189" s="270" t="s">
        <v>27</v>
      </c>
    </row>
    <row r="190" s="288" customFormat="1" ht="22.5" customHeight="1" spans="1:20">
      <c r="A190" s="296" t="s">
        <v>590</v>
      </c>
      <c r="B190" s="297"/>
      <c r="C190" s="298"/>
      <c r="D190" s="296" t="s">
        <v>591</v>
      </c>
      <c r="E190" s="270" t="s">
        <v>27</v>
      </c>
      <c r="F190" s="270" t="s">
        <v>27</v>
      </c>
      <c r="G190" s="270" t="s">
        <v>27</v>
      </c>
      <c r="H190" s="270" t="s">
        <v>592</v>
      </c>
      <c r="I190" s="270"/>
      <c r="J190" s="270" t="s">
        <v>592</v>
      </c>
      <c r="K190" s="270" t="s">
        <v>592</v>
      </c>
      <c r="L190" s="270"/>
      <c r="M190" s="270"/>
      <c r="N190" s="270"/>
      <c r="O190" s="270" t="s">
        <v>592</v>
      </c>
      <c r="P190" s="270" t="s">
        <v>27</v>
      </c>
      <c r="Q190" s="270" t="s">
        <v>27</v>
      </c>
      <c r="R190" s="270" t="s">
        <v>27</v>
      </c>
      <c r="S190" s="270" t="s">
        <v>27</v>
      </c>
      <c r="T190" s="270" t="s">
        <v>27</v>
      </c>
    </row>
    <row r="191" s="288" customFormat="1" ht="22.5" customHeight="1" spans="1:20">
      <c r="A191" s="296" t="s">
        <v>593</v>
      </c>
      <c r="B191" s="297"/>
      <c r="C191" s="298"/>
      <c r="D191" s="296" t="s">
        <v>594</v>
      </c>
      <c r="E191" s="270" t="s">
        <v>27</v>
      </c>
      <c r="F191" s="270" t="s">
        <v>27</v>
      </c>
      <c r="G191" s="270" t="s">
        <v>27</v>
      </c>
      <c r="H191" s="270" t="s">
        <v>592</v>
      </c>
      <c r="I191" s="270"/>
      <c r="J191" s="270" t="s">
        <v>592</v>
      </c>
      <c r="K191" s="270" t="s">
        <v>592</v>
      </c>
      <c r="L191" s="270"/>
      <c r="M191" s="270"/>
      <c r="N191" s="270"/>
      <c r="O191" s="270" t="s">
        <v>592</v>
      </c>
      <c r="P191" s="270" t="s">
        <v>27</v>
      </c>
      <c r="Q191" s="270" t="s">
        <v>27</v>
      </c>
      <c r="R191" s="270" t="s">
        <v>27</v>
      </c>
      <c r="S191" s="270" t="s">
        <v>27</v>
      </c>
      <c r="T191" s="270" t="s">
        <v>27</v>
      </c>
    </row>
    <row r="192" s="288" customFormat="1" ht="22.5" customHeight="1" spans="1:20">
      <c r="A192" s="296" t="s">
        <v>595</v>
      </c>
      <c r="B192" s="297"/>
      <c r="C192" s="298"/>
      <c r="D192" s="296" t="s">
        <v>596</v>
      </c>
      <c r="E192" s="270" t="s">
        <v>27</v>
      </c>
      <c r="F192" s="270" t="s">
        <v>27</v>
      </c>
      <c r="G192" s="270" t="s">
        <v>27</v>
      </c>
      <c r="H192" s="270" t="s">
        <v>597</v>
      </c>
      <c r="I192" s="270"/>
      <c r="J192" s="270" t="s">
        <v>597</v>
      </c>
      <c r="K192" s="270" t="s">
        <v>597</v>
      </c>
      <c r="L192" s="270"/>
      <c r="M192" s="270"/>
      <c r="N192" s="270"/>
      <c r="O192" s="270" t="s">
        <v>597</v>
      </c>
      <c r="P192" s="270" t="s">
        <v>27</v>
      </c>
      <c r="Q192" s="270" t="s">
        <v>27</v>
      </c>
      <c r="R192" s="270" t="s">
        <v>27</v>
      </c>
      <c r="S192" s="270" t="s">
        <v>27</v>
      </c>
      <c r="T192" s="270" t="s">
        <v>27</v>
      </c>
    </row>
    <row r="193" s="288" customFormat="1" ht="22.5" customHeight="1" spans="1:20">
      <c r="A193" s="296" t="s">
        <v>598</v>
      </c>
      <c r="B193" s="297"/>
      <c r="C193" s="298"/>
      <c r="D193" s="296" t="s">
        <v>599</v>
      </c>
      <c r="E193" s="270" t="s">
        <v>27</v>
      </c>
      <c r="F193" s="270" t="s">
        <v>27</v>
      </c>
      <c r="G193" s="270" t="s">
        <v>27</v>
      </c>
      <c r="H193" s="270" t="s">
        <v>597</v>
      </c>
      <c r="I193" s="270"/>
      <c r="J193" s="270" t="s">
        <v>597</v>
      </c>
      <c r="K193" s="270" t="s">
        <v>597</v>
      </c>
      <c r="L193" s="270"/>
      <c r="M193" s="270"/>
      <c r="N193" s="270"/>
      <c r="O193" s="270" t="s">
        <v>597</v>
      </c>
      <c r="P193" s="270" t="s">
        <v>27</v>
      </c>
      <c r="Q193" s="270" t="s">
        <v>27</v>
      </c>
      <c r="R193" s="270" t="s">
        <v>27</v>
      </c>
      <c r="S193" s="270" t="s">
        <v>27</v>
      </c>
      <c r="T193" s="270" t="s">
        <v>27</v>
      </c>
    </row>
    <row r="194" s="288" customFormat="1" ht="22.5" customHeight="1" spans="1:20">
      <c r="A194" s="296" t="s">
        <v>600</v>
      </c>
      <c r="B194" s="297"/>
      <c r="C194" s="298"/>
      <c r="D194" s="296" t="s">
        <v>601</v>
      </c>
      <c r="E194" s="270" t="s">
        <v>1280</v>
      </c>
      <c r="F194" s="270" t="s">
        <v>27</v>
      </c>
      <c r="G194" s="270" t="s">
        <v>1280</v>
      </c>
      <c r="H194" s="270" t="s">
        <v>53</v>
      </c>
      <c r="I194" s="270" t="s">
        <v>606</v>
      </c>
      <c r="J194" s="270" t="s">
        <v>1015</v>
      </c>
      <c r="K194" s="270" t="s">
        <v>53</v>
      </c>
      <c r="L194" s="270" t="s">
        <v>606</v>
      </c>
      <c r="M194" s="270" t="s">
        <v>1281</v>
      </c>
      <c r="N194" s="270" t="s">
        <v>1282</v>
      </c>
      <c r="O194" s="270" t="s">
        <v>1015</v>
      </c>
      <c r="P194" s="270" t="s">
        <v>1280</v>
      </c>
      <c r="Q194" s="270" t="s">
        <v>27</v>
      </c>
      <c r="R194" s="270" t="s">
        <v>1280</v>
      </c>
      <c r="S194" s="270" t="s">
        <v>1280</v>
      </c>
      <c r="T194" s="270" t="s">
        <v>27</v>
      </c>
    </row>
    <row r="195" s="288" customFormat="1" ht="22.5" customHeight="1" spans="1:20">
      <c r="A195" s="296" t="s">
        <v>602</v>
      </c>
      <c r="B195" s="297"/>
      <c r="C195" s="298"/>
      <c r="D195" s="296" t="s">
        <v>603</v>
      </c>
      <c r="E195" s="270" t="s">
        <v>27</v>
      </c>
      <c r="F195" s="270" t="s">
        <v>27</v>
      </c>
      <c r="G195" s="270" t="s">
        <v>27</v>
      </c>
      <c r="H195" s="270" t="s">
        <v>604</v>
      </c>
      <c r="I195" s="270" t="s">
        <v>606</v>
      </c>
      <c r="J195" s="270" t="s">
        <v>1016</v>
      </c>
      <c r="K195" s="270" t="s">
        <v>604</v>
      </c>
      <c r="L195" s="270" t="s">
        <v>606</v>
      </c>
      <c r="M195" s="270" t="s">
        <v>1281</v>
      </c>
      <c r="N195" s="270" t="s">
        <v>1282</v>
      </c>
      <c r="O195" s="270" t="s">
        <v>1016</v>
      </c>
      <c r="P195" s="270" t="s">
        <v>27</v>
      </c>
      <c r="Q195" s="270" t="s">
        <v>27</v>
      </c>
      <c r="R195" s="270" t="s">
        <v>27</v>
      </c>
      <c r="S195" s="270" t="s">
        <v>27</v>
      </c>
      <c r="T195" s="270" t="s">
        <v>27</v>
      </c>
    </row>
    <row r="196" s="288" customFormat="1" ht="22.5" customHeight="1" spans="1:20">
      <c r="A196" s="296" t="s">
        <v>605</v>
      </c>
      <c r="B196" s="297"/>
      <c r="C196" s="298"/>
      <c r="D196" s="296" t="s">
        <v>148</v>
      </c>
      <c r="E196" s="270" t="s">
        <v>27</v>
      </c>
      <c r="F196" s="270" t="s">
        <v>27</v>
      </c>
      <c r="G196" s="270"/>
      <c r="H196" s="270" t="s">
        <v>606</v>
      </c>
      <c r="I196" s="270" t="s">
        <v>606</v>
      </c>
      <c r="J196" s="270"/>
      <c r="K196" s="270" t="s">
        <v>606</v>
      </c>
      <c r="L196" s="270" t="s">
        <v>606</v>
      </c>
      <c r="M196" s="270" t="s">
        <v>1281</v>
      </c>
      <c r="N196" s="270" t="s">
        <v>1282</v>
      </c>
      <c r="O196" s="270"/>
      <c r="P196" s="270" t="s">
        <v>27</v>
      </c>
      <c r="Q196" s="270" t="s">
        <v>27</v>
      </c>
      <c r="R196" s="270" t="s">
        <v>27</v>
      </c>
      <c r="S196" s="270" t="s">
        <v>27</v>
      </c>
      <c r="T196" s="270" t="s">
        <v>27</v>
      </c>
    </row>
    <row r="197" s="288" customFormat="1" ht="22.5" customHeight="1" spans="1:20">
      <c r="A197" s="296" t="s">
        <v>607</v>
      </c>
      <c r="B197" s="297"/>
      <c r="C197" s="298"/>
      <c r="D197" s="296" t="s">
        <v>139</v>
      </c>
      <c r="E197" s="270" t="s">
        <v>27</v>
      </c>
      <c r="F197" s="270" t="s">
        <v>27</v>
      </c>
      <c r="G197" s="270" t="s">
        <v>27</v>
      </c>
      <c r="H197" s="270" t="s">
        <v>608</v>
      </c>
      <c r="I197" s="270"/>
      <c r="J197" s="270" t="s">
        <v>608</v>
      </c>
      <c r="K197" s="270" t="s">
        <v>608</v>
      </c>
      <c r="L197" s="270"/>
      <c r="M197" s="270"/>
      <c r="N197" s="270"/>
      <c r="O197" s="270" t="s">
        <v>608</v>
      </c>
      <c r="P197" s="270" t="s">
        <v>27</v>
      </c>
      <c r="Q197" s="270" t="s">
        <v>27</v>
      </c>
      <c r="R197" s="270" t="s">
        <v>27</v>
      </c>
      <c r="S197" s="270" t="s">
        <v>27</v>
      </c>
      <c r="T197" s="270" t="s">
        <v>27</v>
      </c>
    </row>
    <row r="198" s="288" customFormat="1" ht="22.5" customHeight="1" spans="1:20">
      <c r="A198" s="296" t="s">
        <v>609</v>
      </c>
      <c r="B198" s="297"/>
      <c r="C198" s="298"/>
      <c r="D198" s="296" t="s">
        <v>610</v>
      </c>
      <c r="E198" s="270" t="s">
        <v>27</v>
      </c>
      <c r="F198" s="270" t="s">
        <v>27</v>
      </c>
      <c r="G198" s="270" t="s">
        <v>27</v>
      </c>
      <c r="H198" s="270" t="s">
        <v>611</v>
      </c>
      <c r="I198" s="270"/>
      <c r="J198" s="270" t="s">
        <v>611</v>
      </c>
      <c r="K198" s="270" t="s">
        <v>611</v>
      </c>
      <c r="L198" s="270"/>
      <c r="M198" s="270"/>
      <c r="N198" s="270"/>
      <c r="O198" s="270" t="s">
        <v>611</v>
      </c>
      <c r="P198" s="270" t="s">
        <v>27</v>
      </c>
      <c r="Q198" s="270" t="s">
        <v>27</v>
      </c>
      <c r="R198" s="270" t="s">
        <v>27</v>
      </c>
      <c r="S198" s="270" t="s">
        <v>27</v>
      </c>
      <c r="T198" s="270" t="s">
        <v>27</v>
      </c>
    </row>
    <row r="199" s="288" customFormat="1" ht="22.5" customHeight="1" spans="1:20">
      <c r="A199" s="296" t="s">
        <v>612</v>
      </c>
      <c r="B199" s="297"/>
      <c r="C199" s="298"/>
      <c r="D199" s="296" t="s">
        <v>613</v>
      </c>
      <c r="E199" s="270" t="s">
        <v>27</v>
      </c>
      <c r="F199" s="270" t="s">
        <v>27</v>
      </c>
      <c r="G199" s="270" t="s">
        <v>27</v>
      </c>
      <c r="H199" s="270" t="s">
        <v>614</v>
      </c>
      <c r="I199" s="270"/>
      <c r="J199" s="270" t="s">
        <v>614</v>
      </c>
      <c r="K199" s="270" t="s">
        <v>614</v>
      </c>
      <c r="L199" s="270"/>
      <c r="M199" s="270"/>
      <c r="N199" s="270"/>
      <c r="O199" s="270" t="s">
        <v>614</v>
      </c>
      <c r="P199" s="270" t="s">
        <v>27</v>
      </c>
      <c r="Q199" s="270" t="s">
        <v>27</v>
      </c>
      <c r="R199" s="270" t="s">
        <v>27</v>
      </c>
      <c r="S199" s="270" t="s">
        <v>27</v>
      </c>
      <c r="T199" s="270" t="s">
        <v>27</v>
      </c>
    </row>
    <row r="200" s="288" customFormat="1" ht="22.5" customHeight="1" spans="1:20">
      <c r="A200" s="296" t="s">
        <v>615</v>
      </c>
      <c r="B200" s="297"/>
      <c r="C200" s="298"/>
      <c r="D200" s="296" t="s">
        <v>616</v>
      </c>
      <c r="E200" s="270" t="s">
        <v>27</v>
      </c>
      <c r="F200" s="270" t="s">
        <v>27</v>
      </c>
      <c r="G200" s="270" t="s">
        <v>27</v>
      </c>
      <c r="H200" s="270" t="s">
        <v>614</v>
      </c>
      <c r="I200" s="270"/>
      <c r="J200" s="270" t="s">
        <v>614</v>
      </c>
      <c r="K200" s="270" t="s">
        <v>614</v>
      </c>
      <c r="L200" s="270"/>
      <c r="M200" s="270"/>
      <c r="N200" s="270"/>
      <c r="O200" s="270" t="s">
        <v>614</v>
      </c>
      <c r="P200" s="270" t="s">
        <v>27</v>
      </c>
      <c r="Q200" s="270" t="s">
        <v>27</v>
      </c>
      <c r="R200" s="270" t="s">
        <v>27</v>
      </c>
      <c r="S200" s="270" t="s">
        <v>27</v>
      </c>
      <c r="T200" s="270" t="s">
        <v>27</v>
      </c>
    </row>
    <row r="201" s="288" customFormat="1" ht="22.5" customHeight="1" spans="1:20">
      <c r="A201" s="296" t="s">
        <v>617</v>
      </c>
      <c r="B201" s="297"/>
      <c r="C201" s="298"/>
      <c r="D201" s="296" t="s">
        <v>618</v>
      </c>
      <c r="E201" s="270" t="s">
        <v>1280</v>
      </c>
      <c r="F201" s="270" t="s">
        <v>27</v>
      </c>
      <c r="G201" s="270" t="s">
        <v>1280</v>
      </c>
      <c r="H201" s="270" t="s">
        <v>619</v>
      </c>
      <c r="I201" s="270"/>
      <c r="J201" s="270" t="s">
        <v>619</v>
      </c>
      <c r="K201" s="270" t="s">
        <v>619</v>
      </c>
      <c r="L201" s="270"/>
      <c r="M201" s="270"/>
      <c r="N201" s="270"/>
      <c r="O201" s="270" t="s">
        <v>619</v>
      </c>
      <c r="P201" s="270" t="s">
        <v>1280</v>
      </c>
      <c r="Q201" s="270" t="s">
        <v>27</v>
      </c>
      <c r="R201" s="270" t="s">
        <v>1280</v>
      </c>
      <c r="S201" s="270" t="s">
        <v>1280</v>
      </c>
      <c r="T201" s="270" t="s">
        <v>27</v>
      </c>
    </row>
    <row r="202" s="288" customFormat="1" ht="22.5" customHeight="1" spans="1:20">
      <c r="A202" s="296" t="s">
        <v>620</v>
      </c>
      <c r="B202" s="297"/>
      <c r="C202" s="298"/>
      <c r="D202" s="296" t="s">
        <v>621</v>
      </c>
      <c r="E202" s="270" t="s">
        <v>27</v>
      </c>
      <c r="F202" s="270" t="s">
        <v>27</v>
      </c>
      <c r="G202" s="270" t="s">
        <v>27</v>
      </c>
      <c r="H202" s="270" t="s">
        <v>622</v>
      </c>
      <c r="I202" s="270"/>
      <c r="J202" s="270" t="s">
        <v>622</v>
      </c>
      <c r="K202" s="270" t="s">
        <v>622</v>
      </c>
      <c r="L202" s="270"/>
      <c r="M202" s="270"/>
      <c r="N202" s="270"/>
      <c r="O202" s="270" t="s">
        <v>622</v>
      </c>
      <c r="P202" s="270" t="s">
        <v>27</v>
      </c>
      <c r="Q202" s="270" t="s">
        <v>27</v>
      </c>
      <c r="R202" s="270" t="s">
        <v>27</v>
      </c>
      <c r="S202" s="270" t="s">
        <v>27</v>
      </c>
      <c r="T202" s="270" t="s">
        <v>27</v>
      </c>
    </row>
    <row r="203" s="288" customFormat="1" ht="22.5" customHeight="1" spans="1:20">
      <c r="A203" s="296" t="s">
        <v>623</v>
      </c>
      <c r="B203" s="297"/>
      <c r="C203" s="298"/>
      <c r="D203" s="296" t="s">
        <v>624</v>
      </c>
      <c r="E203" s="270" t="s">
        <v>1280</v>
      </c>
      <c r="F203" s="270" t="s">
        <v>27</v>
      </c>
      <c r="G203" s="270" t="s">
        <v>1280</v>
      </c>
      <c r="H203" s="270" t="s">
        <v>625</v>
      </c>
      <c r="I203" s="270"/>
      <c r="J203" s="270" t="s">
        <v>625</v>
      </c>
      <c r="K203" s="270" t="s">
        <v>625</v>
      </c>
      <c r="L203" s="270"/>
      <c r="M203" s="270"/>
      <c r="N203" s="270"/>
      <c r="O203" s="270" t="s">
        <v>625</v>
      </c>
      <c r="P203" s="270" t="s">
        <v>1280</v>
      </c>
      <c r="Q203" s="270" t="s">
        <v>27</v>
      </c>
      <c r="R203" s="270" t="s">
        <v>1280</v>
      </c>
      <c r="S203" s="270" t="s">
        <v>1280</v>
      </c>
      <c r="T203" s="270" t="s">
        <v>27</v>
      </c>
    </row>
    <row r="204" s="288" customFormat="1" ht="22.5" customHeight="1" spans="1:20">
      <c r="A204" s="296" t="s">
        <v>626</v>
      </c>
      <c r="B204" s="297"/>
      <c r="C204" s="298"/>
      <c r="D204" s="296" t="s">
        <v>627</v>
      </c>
      <c r="E204" s="270" t="s">
        <v>27</v>
      </c>
      <c r="F204" s="270" t="s">
        <v>27</v>
      </c>
      <c r="G204" s="270"/>
      <c r="H204" s="270" t="s">
        <v>628</v>
      </c>
      <c r="I204" s="270"/>
      <c r="J204" s="270" t="s">
        <v>628</v>
      </c>
      <c r="K204" s="270" t="s">
        <v>628</v>
      </c>
      <c r="L204" s="270"/>
      <c r="M204" s="270"/>
      <c r="N204" s="270"/>
      <c r="O204" s="270" t="s">
        <v>628</v>
      </c>
      <c r="P204" s="270" t="s">
        <v>27</v>
      </c>
      <c r="Q204" s="270" t="s">
        <v>27</v>
      </c>
      <c r="R204" s="270" t="s">
        <v>27</v>
      </c>
      <c r="S204" s="270" t="s">
        <v>27</v>
      </c>
      <c r="T204" s="270" t="s">
        <v>27</v>
      </c>
    </row>
    <row r="205" s="288" customFormat="1" ht="22.5" customHeight="1" spans="1:20">
      <c r="A205" s="296" t="s">
        <v>629</v>
      </c>
      <c r="B205" s="297"/>
      <c r="C205" s="298"/>
      <c r="D205" s="296" t="s">
        <v>630</v>
      </c>
      <c r="E205" s="270" t="s">
        <v>27</v>
      </c>
      <c r="F205" s="270" t="s">
        <v>27</v>
      </c>
      <c r="G205" s="270" t="s">
        <v>27</v>
      </c>
      <c r="H205" s="270" t="s">
        <v>631</v>
      </c>
      <c r="I205" s="270"/>
      <c r="J205" s="270" t="s">
        <v>631</v>
      </c>
      <c r="K205" s="270" t="s">
        <v>631</v>
      </c>
      <c r="L205" s="270"/>
      <c r="M205" s="270"/>
      <c r="N205" s="270"/>
      <c r="O205" s="270" t="s">
        <v>631</v>
      </c>
      <c r="P205" s="270" t="s">
        <v>27</v>
      </c>
      <c r="Q205" s="270" t="s">
        <v>27</v>
      </c>
      <c r="R205" s="270"/>
      <c r="S205" s="270"/>
      <c r="T205" s="270"/>
    </row>
    <row r="206" s="288" customFormat="1" ht="22.5" customHeight="1" spans="1:20">
      <c r="A206" s="296" t="s">
        <v>632</v>
      </c>
      <c r="B206" s="297"/>
      <c r="C206" s="298"/>
      <c r="D206" s="296" t="s">
        <v>630</v>
      </c>
      <c r="E206" s="270" t="s">
        <v>27</v>
      </c>
      <c r="F206" s="270" t="s">
        <v>27</v>
      </c>
      <c r="G206" s="270" t="s">
        <v>27</v>
      </c>
      <c r="H206" s="270" t="s">
        <v>631</v>
      </c>
      <c r="I206" s="270"/>
      <c r="J206" s="270" t="s">
        <v>631</v>
      </c>
      <c r="K206" s="270" t="s">
        <v>631</v>
      </c>
      <c r="L206" s="270"/>
      <c r="M206" s="270"/>
      <c r="N206" s="270"/>
      <c r="O206" s="270" t="s">
        <v>631</v>
      </c>
      <c r="P206" s="270" t="s">
        <v>27</v>
      </c>
      <c r="Q206" s="270" t="s">
        <v>27</v>
      </c>
      <c r="R206" s="270"/>
      <c r="S206" s="270"/>
      <c r="T206" s="270"/>
    </row>
    <row r="207" s="288" customFormat="1" ht="22.5" customHeight="1" spans="1:20">
      <c r="A207" s="296" t="s">
        <v>633</v>
      </c>
      <c r="B207" s="297"/>
      <c r="C207" s="298"/>
      <c r="D207" s="296" t="s">
        <v>634</v>
      </c>
      <c r="E207" s="270" t="s">
        <v>1283</v>
      </c>
      <c r="F207" s="270" t="s">
        <v>1284</v>
      </c>
      <c r="G207" s="270" t="s">
        <v>1285</v>
      </c>
      <c r="H207" s="270" t="s">
        <v>1286</v>
      </c>
      <c r="I207" s="270" t="s">
        <v>1287</v>
      </c>
      <c r="J207" s="270" t="s">
        <v>1288</v>
      </c>
      <c r="K207" s="270" t="s">
        <v>1057</v>
      </c>
      <c r="L207" s="270" t="s">
        <v>1017</v>
      </c>
      <c r="M207" s="270" t="s">
        <v>1289</v>
      </c>
      <c r="N207" s="270" t="s">
        <v>1290</v>
      </c>
      <c r="O207" s="270" t="s">
        <v>1291</v>
      </c>
      <c r="P207" s="270" t="s">
        <v>1292</v>
      </c>
      <c r="Q207" s="270" t="s">
        <v>1284</v>
      </c>
      <c r="R207" s="270" t="s">
        <v>1293</v>
      </c>
      <c r="S207" s="270" t="s">
        <v>1293</v>
      </c>
      <c r="T207" s="270" t="s">
        <v>27</v>
      </c>
    </row>
    <row r="208" s="288" customFormat="1" ht="22.5" customHeight="1" spans="1:20">
      <c r="A208" s="296" t="s">
        <v>636</v>
      </c>
      <c r="B208" s="297"/>
      <c r="C208" s="298"/>
      <c r="D208" s="296" t="s">
        <v>637</v>
      </c>
      <c r="E208" s="270" t="s">
        <v>1294</v>
      </c>
      <c r="F208" s="270" t="s">
        <v>1284</v>
      </c>
      <c r="G208" s="270" t="s">
        <v>1295</v>
      </c>
      <c r="H208" s="270" t="s">
        <v>638</v>
      </c>
      <c r="I208" s="270" t="s">
        <v>1287</v>
      </c>
      <c r="J208" s="270" t="s">
        <v>1296</v>
      </c>
      <c r="K208" s="270" t="s">
        <v>1019</v>
      </c>
      <c r="L208" s="270" t="s">
        <v>1017</v>
      </c>
      <c r="M208" s="270" t="s">
        <v>1289</v>
      </c>
      <c r="N208" s="270" t="s">
        <v>1290</v>
      </c>
      <c r="O208" s="270" t="s">
        <v>1020</v>
      </c>
      <c r="P208" s="270" t="s">
        <v>1297</v>
      </c>
      <c r="Q208" s="270" t="s">
        <v>1284</v>
      </c>
      <c r="R208" s="270" t="s">
        <v>1298</v>
      </c>
      <c r="S208" s="270" t="s">
        <v>1298</v>
      </c>
      <c r="T208" s="270" t="s">
        <v>27</v>
      </c>
    </row>
    <row r="209" s="288" customFormat="1" ht="22.5" customHeight="1" spans="1:20">
      <c r="A209" s="296" t="s">
        <v>639</v>
      </c>
      <c r="B209" s="297"/>
      <c r="C209" s="298"/>
      <c r="D209" s="296" t="s">
        <v>148</v>
      </c>
      <c r="E209" s="270" t="s">
        <v>1284</v>
      </c>
      <c r="F209" s="270" t="s">
        <v>1284</v>
      </c>
      <c r="G209" s="270" t="s">
        <v>27</v>
      </c>
      <c r="H209" s="270" t="s">
        <v>640</v>
      </c>
      <c r="I209" s="270" t="s">
        <v>640</v>
      </c>
      <c r="J209" s="270"/>
      <c r="K209" s="270" t="s">
        <v>640</v>
      </c>
      <c r="L209" s="270" t="s">
        <v>640</v>
      </c>
      <c r="M209" s="270" t="s">
        <v>1299</v>
      </c>
      <c r="N209" s="270" t="s">
        <v>1300</v>
      </c>
      <c r="O209" s="270"/>
      <c r="P209" s="270" t="s">
        <v>1284</v>
      </c>
      <c r="Q209" s="270" t="s">
        <v>1284</v>
      </c>
      <c r="R209" s="270" t="s">
        <v>27</v>
      </c>
      <c r="S209" s="270" t="s">
        <v>27</v>
      </c>
      <c r="T209" s="270" t="s">
        <v>27</v>
      </c>
    </row>
    <row r="210" s="288" customFormat="1" ht="22.5" customHeight="1" spans="1:20">
      <c r="A210" s="296" t="s">
        <v>641</v>
      </c>
      <c r="B210" s="297"/>
      <c r="C210" s="298"/>
      <c r="D210" s="296" t="s">
        <v>139</v>
      </c>
      <c r="E210" s="270" t="s">
        <v>27</v>
      </c>
      <c r="F210" s="270" t="s">
        <v>27</v>
      </c>
      <c r="G210" s="270" t="s">
        <v>27</v>
      </c>
      <c r="H210" s="270" t="s">
        <v>642</v>
      </c>
      <c r="I210" s="270" t="s">
        <v>27</v>
      </c>
      <c r="J210" s="270" t="s">
        <v>642</v>
      </c>
      <c r="K210" s="270" t="s">
        <v>642</v>
      </c>
      <c r="L210" s="270"/>
      <c r="M210" s="270"/>
      <c r="N210" s="270"/>
      <c r="O210" s="270" t="s">
        <v>642</v>
      </c>
      <c r="P210" s="270" t="s">
        <v>27</v>
      </c>
      <c r="Q210" s="270" t="s">
        <v>27</v>
      </c>
      <c r="R210" s="270" t="s">
        <v>27</v>
      </c>
      <c r="S210" s="270" t="s">
        <v>27</v>
      </c>
      <c r="T210" s="270" t="s">
        <v>27</v>
      </c>
    </row>
    <row r="211" s="288" customFormat="1" ht="22.5" customHeight="1" spans="1:20">
      <c r="A211" s="296" t="s">
        <v>643</v>
      </c>
      <c r="B211" s="297"/>
      <c r="C211" s="298"/>
      <c r="D211" s="296" t="s">
        <v>644</v>
      </c>
      <c r="E211" s="270" t="s">
        <v>1295</v>
      </c>
      <c r="F211" s="270" t="s">
        <v>27</v>
      </c>
      <c r="G211" s="270" t="s">
        <v>1295</v>
      </c>
      <c r="H211" s="270" t="s">
        <v>645</v>
      </c>
      <c r="I211" s="270" t="s">
        <v>1022</v>
      </c>
      <c r="J211" s="270" t="s">
        <v>1301</v>
      </c>
      <c r="K211" s="270" t="s">
        <v>1021</v>
      </c>
      <c r="L211" s="270" t="s">
        <v>1022</v>
      </c>
      <c r="M211" s="270" t="s">
        <v>1302</v>
      </c>
      <c r="N211" s="270" t="s">
        <v>1303</v>
      </c>
      <c r="O211" s="270" t="s">
        <v>1023</v>
      </c>
      <c r="P211" s="270" t="s">
        <v>1298</v>
      </c>
      <c r="Q211" s="270" t="s">
        <v>1139</v>
      </c>
      <c r="R211" s="270" t="s">
        <v>1298</v>
      </c>
      <c r="S211" s="270" t="s">
        <v>1298</v>
      </c>
      <c r="T211" s="270" t="s">
        <v>27</v>
      </c>
    </row>
    <row r="212" s="288" customFormat="1" ht="22.5" customHeight="1" spans="1:20">
      <c r="A212" s="296" t="s">
        <v>646</v>
      </c>
      <c r="B212" s="297"/>
      <c r="C212" s="298"/>
      <c r="D212" s="296" t="s">
        <v>647</v>
      </c>
      <c r="E212" s="270" t="s">
        <v>27</v>
      </c>
      <c r="F212" s="270" t="s">
        <v>27</v>
      </c>
      <c r="G212" s="270" t="s">
        <v>27</v>
      </c>
      <c r="H212" s="270" t="s">
        <v>648</v>
      </c>
      <c r="I212" s="270"/>
      <c r="J212" s="270" t="s">
        <v>648</v>
      </c>
      <c r="K212" s="270" t="s">
        <v>648</v>
      </c>
      <c r="L212" s="270"/>
      <c r="M212" s="270"/>
      <c r="N212" s="270"/>
      <c r="O212" s="270" t="s">
        <v>648</v>
      </c>
      <c r="P212" s="270" t="s">
        <v>27</v>
      </c>
      <c r="Q212" s="270" t="s">
        <v>27</v>
      </c>
      <c r="R212" s="270" t="s">
        <v>27</v>
      </c>
      <c r="S212" s="270" t="s">
        <v>27</v>
      </c>
      <c r="T212" s="270" t="s">
        <v>27</v>
      </c>
    </row>
    <row r="213" s="288" customFormat="1" ht="22.5" customHeight="1" spans="1:20">
      <c r="A213" s="296" t="s">
        <v>649</v>
      </c>
      <c r="B213" s="297"/>
      <c r="C213" s="298"/>
      <c r="D213" s="296" t="s">
        <v>650</v>
      </c>
      <c r="E213" s="270" t="s">
        <v>27</v>
      </c>
      <c r="F213" s="270" t="s">
        <v>27</v>
      </c>
      <c r="G213" s="270" t="s">
        <v>27</v>
      </c>
      <c r="H213" s="270" t="s">
        <v>651</v>
      </c>
      <c r="I213" s="270"/>
      <c r="J213" s="270" t="s">
        <v>651</v>
      </c>
      <c r="K213" s="270" t="s">
        <v>651</v>
      </c>
      <c r="L213" s="270"/>
      <c r="M213" s="270"/>
      <c r="N213" s="270"/>
      <c r="O213" s="270" t="s">
        <v>651</v>
      </c>
      <c r="P213" s="270" t="s">
        <v>27</v>
      </c>
      <c r="Q213" s="270" t="s">
        <v>27</v>
      </c>
      <c r="R213" s="270" t="s">
        <v>27</v>
      </c>
      <c r="S213" s="270" t="s">
        <v>27</v>
      </c>
      <c r="T213" s="270" t="s">
        <v>27</v>
      </c>
    </row>
    <row r="214" s="288" customFormat="1" ht="22.5" customHeight="1" spans="1:20">
      <c r="A214" s="296" t="s">
        <v>652</v>
      </c>
      <c r="B214" s="297"/>
      <c r="C214" s="298"/>
      <c r="D214" s="296" t="s">
        <v>653</v>
      </c>
      <c r="E214" s="270" t="s">
        <v>27</v>
      </c>
      <c r="F214" s="270" t="s">
        <v>27</v>
      </c>
      <c r="G214" s="270" t="s">
        <v>27</v>
      </c>
      <c r="H214" s="270" t="s">
        <v>654</v>
      </c>
      <c r="I214" s="270"/>
      <c r="J214" s="270" t="s">
        <v>654</v>
      </c>
      <c r="K214" s="270" t="s">
        <v>654</v>
      </c>
      <c r="L214" s="270"/>
      <c r="M214" s="270"/>
      <c r="N214" s="270"/>
      <c r="O214" s="270" t="s">
        <v>654</v>
      </c>
      <c r="P214" s="270" t="s">
        <v>27</v>
      </c>
      <c r="Q214" s="270" t="s">
        <v>27</v>
      </c>
      <c r="R214" s="270" t="s">
        <v>27</v>
      </c>
      <c r="S214" s="270" t="s">
        <v>27</v>
      </c>
      <c r="T214" s="270" t="s">
        <v>27</v>
      </c>
    </row>
    <row r="215" s="288" customFormat="1" ht="22.5" customHeight="1" spans="1:20">
      <c r="A215" s="296" t="s">
        <v>655</v>
      </c>
      <c r="B215" s="297"/>
      <c r="C215" s="298"/>
      <c r="D215" s="296" t="s">
        <v>653</v>
      </c>
      <c r="E215" s="270" t="s">
        <v>27</v>
      </c>
      <c r="F215" s="270" t="s">
        <v>27</v>
      </c>
      <c r="G215" s="270" t="s">
        <v>27</v>
      </c>
      <c r="H215" s="270" t="s">
        <v>654</v>
      </c>
      <c r="I215" s="270"/>
      <c r="J215" s="270" t="s">
        <v>654</v>
      </c>
      <c r="K215" s="270" t="s">
        <v>654</v>
      </c>
      <c r="L215" s="270"/>
      <c r="M215" s="270"/>
      <c r="N215" s="270"/>
      <c r="O215" s="270" t="s">
        <v>654</v>
      </c>
      <c r="P215" s="270" t="s">
        <v>27</v>
      </c>
      <c r="Q215" s="270" t="s">
        <v>27</v>
      </c>
      <c r="R215" s="270" t="s">
        <v>27</v>
      </c>
      <c r="S215" s="270" t="s">
        <v>27</v>
      </c>
      <c r="T215" s="270" t="s">
        <v>27</v>
      </c>
    </row>
    <row r="216" s="288" customFormat="1" ht="22.5" customHeight="1" spans="1:20">
      <c r="A216" s="296" t="s">
        <v>656</v>
      </c>
      <c r="B216" s="297"/>
      <c r="C216" s="298"/>
      <c r="D216" s="296" t="s">
        <v>657</v>
      </c>
      <c r="E216" s="270" t="s">
        <v>1304</v>
      </c>
      <c r="F216" s="270" t="s">
        <v>27</v>
      </c>
      <c r="G216" s="270" t="s">
        <v>1304</v>
      </c>
      <c r="H216" s="270" t="s">
        <v>658</v>
      </c>
      <c r="I216" s="270"/>
      <c r="J216" s="270" t="s">
        <v>658</v>
      </c>
      <c r="K216" s="270" t="s">
        <v>658</v>
      </c>
      <c r="L216" s="270"/>
      <c r="M216" s="270"/>
      <c r="N216" s="270"/>
      <c r="O216" s="270" t="s">
        <v>658</v>
      </c>
      <c r="P216" s="270" t="s">
        <v>1304</v>
      </c>
      <c r="Q216" s="270" t="s">
        <v>27</v>
      </c>
      <c r="R216" s="270" t="s">
        <v>1304</v>
      </c>
      <c r="S216" s="270" t="s">
        <v>1304</v>
      </c>
      <c r="T216" s="270" t="s">
        <v>27</v>
      </c>
    </row>
    <row r="217" s="288" customFormat="1" ht="22.5" customHeight="1" spans="1:20">
      <c r="A217" s="296" t="s">
        <v>659</v>
      </c>
      <c r="B217" s="297"/>
      <c r="C217" s="298"/>
      <c r="D217" s="296" t="s">
        <v>660</v>
      </c>
      <c r="E217" s="270" t="s">
        <v>1304</v>
      </c>
      <c r="F217" s="270" t="s">
        <v>27</v>
      </c>
      <c r="G217" s="270" t="s">
        <v>1304</v>
      </c>
      <c r="H217" s="270" t="s">
        <v>658</v>
      </c>
      <c r="I217" s="270"/>
      <c r="J217" s="270" t="s">
        <v>658</v>
      </c>
      <c r="K217" s="270" t="s">
        <v>658</v>
      </c>
      <c r="L217" s="270"/>
      <c r="M217" s="270"/>
      <c r="N217" s="270"/>
      <c r="O217" s="270" t="s">
        <v>658</v>
      </c>
      <c r="P217" s="270" t="s">
        <v>1304</v>
      </c>
      <c r="Q217" s="270" t="s">
        <v>27</v>
      </c>
      <c r="R217" s="270" t="s">
        <v>1304</v>
      </c>
      <c r="S217" s="270" t="s">
        <v>1304</v>
      </c>
      <c r="T217" s="270" t="s">
        <v>27</v>
      </c>
    </row>
    <row r="218" s="288" customFormat="1" ht="22.5" customHeight="1" spans="1:20">
      <c r="A218" s="296" t="s">
        <v>661</v>
      </c>
      <c r="B218" s="297"/>
      <c r="C218" s="298"/>
      <c r="D218" s="296" t="s">
        <v>662</v>
      </c>
      <c r="E218" s="270" t="s">
        <v>1305</v>
      </c>
      <c r="F218" s="270" t="s">
        <v>27</v>
      </c>
      <c r="G218" s="270" t="s">
        <v>1305</v>
      </c>
      <c r="H218" s="270" t="s">
        <v>663</v>
      </c>
      <c r="I218" s="270"/>
      <c r="J218" s="270" t="s">
        <v>663</v>
      </c>
      <c r="K218" s="270" t="s">
        <v>1024</v>
      </c>
      <c r="L218" s="270"/>
      <c r="M218" s="270"/>
      <c r="N218" s="270"/>
      <c r="O218" s="270" t="s">
        <v>1024</v>
      </c>
      <c r="P218" s="270" t="s">
        <v>1306</v>
      </c>
      <c r="Q218" s="270" t="s">
        <v>27</v>
      </c>
      <c r="R218" s="270" t="s">
        <v>1306</v>
      </c>
      <c r="S218" s="270" t="s">
        <v>1306</v>
      </c>
      <c r="T218" s="270" t="s">
        <v>27</v>
      </c>
    </row>
    <row r="219" s="288" customFormat="1" ht="22.5" customHeight="1" spans="1:20">
      <c r="A219" s="296" t="s">
        <v>664</v>
      </c>
      <c r="B219" s="297"/>
      <c r="C219" s="298"/>
      <c r="D219" s="296" t="s">
        <v>662</v>
      </c>
      <c r="E219" s="270" t="s">
        <v>1305</v>
      </c>
      <c r="F219" s="270" t="s">
        <v>27</v>
      </c>
      <c r="G219" s="270" t="s">
        <v>1305</v>
      </c>
      <c r="H219" s="270" t="s">
        <v>663</v>
      </c>
      <c r="I219" s="270"/>
      <c r="J219" s="270" t="s">
        <v>663</v>
      </c>
      <c r="K219" s="270" t="s">
        <v>1024</v>
      </c>
      <c r="L219" s="270"/>
      <c r="M219" s="270"/>
      <c r="N219" s="270"/>
      <c r="O219" s="270" t="s">
        <v>1024</v>
      </c>
      <c r="P219" s="270" t="s">
        <v>1306</v>
      </c>
      <c r="Q219" s="270" t="s">
        <v>27</v>
      </c>
      <c r="R219" s="270" t="s">
        <v>1306</v>
      </c>
      <c r="S219" s="270" t="s">
        <v>1306</v>
      </c>
      <c r="T219" s="270" t="s">
        <v>27</v>
      </c>
    </row>
    <row r="220" s="288" customFormat="1" ht="22.5" customHeight="1" spans="1:20">
      <c r="A220" s="296" t="s">
        <v>692</v>
      </c>
      <c r="B220" s="297"/>
      <c r="C220" s="298"/>
      <c r="D220" s="296" t="s">
        <v>693</v>
      </c>
      <c r="E220" s="270" t="s">
        <v>1307</v>
      </c>
      <c r="F220" s="270" t="s">
        <v>27</v>
      </c>
      <c r="G220" s="270" t="s">
        <v>1307</v>
      </c>
      <c r="H220" s="270" t="s">
        <v>694</v>
      </c>
      <c r="I220" s="270"/>
      <c r="J220" s="270" t="s">
        <v>694</v>
      </c>
      <c r="K220" s="270" t="s">
        <v>694</v>
      </c>
      <c r="L220" s="270"/>
      <c r="M220" s="270"/>
      <c r="N220" s="270"/>
      <c r="O220" s="270" t="s">
        <v>694</v>
      </c>
      <c r="P220" s="270" t="s">
        <v>1307</v>
      </c>
      <c r="Q220" s="270" t="s">
        <v>27</v>
      </c>
      <c r="R220" s="270" t="s">
        <v>1307</v>
      </c>
      <c r="S220" s="270" t="s">
        <v>1307</v>
      </c>
      <c r="T220" s="270" t="s">
        <v>27</v>
      </c>
    </row>
    <row r="221" s="288" customFormat="1" ht="22.5" customHeight="1" spans="1:20">
      <c r="A221" s="296" t="s">
        <v>695</v>
      </c>
      <c r="B221" s="297"/>
      <c r="C221" s="298"/>
      <c r="D221" s="296" t="s">
        <v>693</v>
      </c>
      <c r="E221" s="270" t="s">
        <v>1307</v>
      </c>
      <c r="F221" s="270" t="s">
        <v>27</v>
      </c>
      <c r="G221" s="270" t="s">
        <v>1307</v>
      </c>
      <c r="H221" s="270" t="s">
        <v>694</v>
      </c>
      <c r="I221" s="270"/>
      <c r="J221" s="270" t="s">
        <v>694</v>
      </c>
      <c r="K221" s="270" t="s">
        <v>694</v>
      </c>
      <c r="L221" s="270"/>
      <c r="M221" s="270"/>
      <c r="N221" s="270"/>
      <c r="O221" s="270" t="s">
        <v>694</v>
      </c>
      <c r="P221" s="270" t="s">
        <v>1307</v>
      </c>
      <c r="Q221" s="270" t="s">
        <v>27</v>
      </c>
      <c r="R221" s="270" t="s">
        <v>1307</v>
      </c>
      <c r="S221" s="270" t="s">
        <v>1307</v>
      </c>
      <c r="T221" s="270" t="s">
        <v>27</v>
      </c>
    </row>
    <row r="222" s="288" customFormat="1" ht="22.5" customHeight="1" spans="1:20">
      <c r="A222" s="296" t="s">
        <v>696</v>
      </c>
      <c r="B222" s="297"/>
      <c r="C222" s="298"/>
      <c r="D222" s="296" t="s">
        <v>697</v>
      </c>
      <c r="E222" s="270" t="s">
        <v>1308</v>
      </c>
      <c r="F222" s="270" t="s">
        <v>1309</v>
      </c>
      <c r="G222" s="270" t="s">
        <v>1310</v>
      </c>
      <c r="H222" s="270" t="s">
        <v>698</v>
      </c>
      <c r="I222" s="270" t="s">
        <v>706</v>
      </c>
      <c r="J222" s="270" t="s">
        <v>1026</v>
      </c>
      <c r="K222" s="270" t="s">
        <v>59</v>
      </c>
      <c r="L222" s="270" t="s">
        <v>1025</v>
      </c>
      <c r="M222" s="270" t="s">
        <v>706</v>
      </c>
      <c r="N222" s="270" t="s">
        <v>1029</v>
      </c>
      <c r="O222" s="270" t="s">
        <v>1026</v>
      </c>
      <c r="P222" s="270" t="s">
        <v>1311</v>
      </c>
      <c r="Q222" s="270" t="s">
        <v>1312</v>
      </c>
      <c r="R222" s="270" t="s">
        <v>1310</v>
      </c>
      <c r="S222" s="270" t="s">
        <v>1310</v>
      </c>
      <c r="T222" s="270" t="s">
        <v>27</v>
      </c>
    </row>
    <row r="223" s="288" customFormat="1" ht="22.5" customHeight="1" spans="1:20">
      <c r="A223" s="296" t="s">
        <v>699</v>
      </c>
      <c r="B223" s="297"/>
      <c r="C223" s="298"/>
      <c r="D223" s="296" t="s">
        <v>700</v>
      </c>
      <c r="E223" s="270" t="s">
        <v>27</v>
      </c>
      <c r="F223" s="270" t="s">
        <v>27</v>
      </c>
      <c r="G223" s="270" t="s">
        <v>27</v>
      </c>
      <c r="H223" s="270" t="s">
        <v>701</v>
      </c>
      <c r="I223" s="270" t="s">
        <v>706</v>
      </c>
      <c r="J223" s="270" t="s">
        <v>1027</v>
      </c>
      <c r="K223" s="270" t="s">
        <v>701</v>
      </c>
      <c r="L223" s="270" t="s">
        <v>706</v>
      </c>
      <c r="M223" s="270" t="s">
        <v>706</v>
      </c>
      <c r="N223" s="270" t="s">
        <v>27</v>
      </c>
      <c r="O223" s="270" t="s">
        <v>1027</v>
      </c>
      <c r="P223" s="270" t="s">
        <v>27</v>
      </c>
      <c r="Q223" s="270" t="s">
        <v>27</v>
      </c>
      <c r="R223" s="270" t="s">
        <v>27</v>
      </c>
      <c r="S223" s="270" t="s">
        <v>27</v>
      </c>
      <c r="T223" s="270" t="s">
        <v>27</v>
      </c>
    </row>
    <row r="224" s="288" customFormat="1" ht="22.5" customHeight="1" spans="1:20">
      <c r="A224" s="296" t="s">
        <v>702</v>
      </c>
      <c r="B224" s="297"/>
      <c r="C224" s="298"/>
      <c r="D224" s="296" t="s">
        <v>139</v>
      </c>
      <c r="E224" s="270" t="s">
        <v>27</v>
      </c>
      <c r="F224" s="270" t="s">
        <v>27</v>
      </c>
      <c r="G224" s="270" t="s">
        <v>27</v>
      </c>
      <c r="H224" s="270" t="s">
        <v>703</v>
      </c>
      <c r="I224" s="270"/>
      <c r="J224" s="270" t="s">
        <v>703</v>
      </c>
      <c r="K224" s="270" t="s">
        <v>703</v>
      </c>
      <c r="L224" s="270"/>
      <c r="M224" s="270"/>
      <c r="N224" s="270"/>
      <c r="O224" s="270" t="s">
        <v>703</v>
      </c>
      <c r="P224" s="270" t="s">
        <v>27</v>
      </c>
      <c r="Q224" s="270" t="s">
        <v>27</v>
      </c>
      <c r="R224" s="270" t="s">
        <v>27</v>
      </c>
      <c r="S224" s="270" t="s">
        <v>27</v>
      </c>
      <c r="T224" s="270" t="s">
        <v>27</v>
      </c>
    </row>
    <row r="225" s="288" customFormat="1" ht="22.5" customHeight="1" spans="1:20">
      <c r="A225" s="296" t="s">
        <v>704</v>
      </c>
      <c r="B225" s="297"/>
      <c r="C225" s="298"/>
      <c r="D225" s="296" t="s">
        <v>705</v>
      </c>
      <c r="E225" s="270" t="s">
        <v>27</v>
      </c>
      <c r="F225" s="270" t="s">
        <v>27</v>
      </c>
      <c r="G225" s="270" t="s">
        <v>27</v>
      </c>
      <c r="H225" s="270" t="s">
        <v>706</v>
      </c>
      <c r="I225" s="270" t="s">
        <v>706</v>
      </c>
      <c r="J225" s="270"/>
      <c r="K225" s="270" t="s">
        <v>706</v>
      </c>
      <c r="L225" s="270" t="s">
        <v>706</v>
      </c>
      <c r="M225" s="270" t="s">
        <v>706</v>
      </c>
      <c r="N225" s="270" t="s">
        <v>27</v>
      </c>
      <c r="O225" s="270"/>
      <c r="P225" s="270" t="s">
        <v>27</v>
      </c>
      <c r="Q225" s="270" t="s">
        <v>27</v>
      </c>
      <c r="R225" s="270" t="s">
        <v>27</v>
      </c>
      <c r="S225" s="270" t="s">
        <v>27</v>
      </c>
      <c r="T225" s="270" t="s">
        <v>27</v>
      </c>
    </row>
    <row r="226" s="288" customFormat="1" ht="22.5" customHeight="1" spans="1:20">
      <c r="A226" s="296" t="s">
        <v>707</v>
      </c>
      <c r="B226" s="297"/>
      <c r="C226" s="298"/>
      <c r="D226" s="296" t="s">
        <v>708</v>
      </c>
      <c r="E226" s="270" t="s">
        <v>27</v>
      </c>
      <c r="F226" s="270" t="s">
        <v>27</v>
      </c>
      <c r="G226" s="270" t="s">
        <v>27</v>
      </c>
      <c r="H226" s="270" t="s">
        <v>709</v>
      </c>
      <c r="I226" s="270"/>
      <c r="J226" s="270" t="s">
        <v>709</v>
      </c>
      <c r="K226" s="270" t="s">
        <v>709</v>
      </c>
      <c r="L226" s="270"/>
      <c r="M226" s="270"/>
      <c r="N226" s="270"/>
      <c r="O226" s="270" t="s">
        <v>709</v>
      </c>
      <c r="P226" s="270" t="s">
        <v>27</v>
      </c>
      <c r="Q226" s="270" t="s">
        <v>27</v>
      </c>
      <c r="R226" s="270" t="s">
        <v>27</v>
      </c>
      <c r="S226" s="270" t="s">
        <v>27</v>
      </c>
      <c r="T226" s="270" t="s">
        <v>27</v>
      </c>
    </row>
    <row r="227" s="288" customFormat="1" ht="22.5" customHeight="1" spans="1:20">
      <c r="A227" s="296" t="s">
        <v>710</v>
      </c>
      <c r="B227" s="297"/>
      <c r="C227" s="298"/>
      <c r="D227" s="296" t="s">
        <v>711</v>
      </c>
      <c r="E227" s="270" t="s">
        <v>27</v>
      </c>
      <c r="F227" s="270" t="s">
        <v>27</v>
      </c>
      <c r="G227" s="270" t="s">
        <v>27</v>
      </c>
      <c r="H227" s="270" t="s">
        <v>712</v>
      </c>
      <c r="I227" s="270"/>
      <c r="J227" s="270" t="s">
        <v>712</v>
      </c>
      <c r="K227" s="270" t="s">
        <v>712</v>
      </c>
      <c r="L227" s="270"/>
      <c r="M227" s="270"/>
      <c r="N227" s="270"/>
      <c r="O227" s="270" t="s">
        <v>712</v>
      </c>
      <c r="P227" s="270" t="s">
        <v>27</v>
      </c>
      <c r="Q227" s="270" t="s">
        <v>27</v>
      </c>
      <c r="R227" s="270" t="s">
        <v>27</v>
      </c>
      <c r="S227" s="270" t="s">
        <v>27</v>
      </c>
      <c r="T227" s="270" t="s">
        <v>27</v>
      </c>
    </row>
    <row r="228" s="288" customFormat="1" ht="22.5" customHeight="1" spans="1:20">
      <c r="A228" s="296" t="s">
        <v>713</v>
      </c>
      <c r="B228" s="297"/>
      <c r="C228" s="298"/>
      <c r="D228" s="296" t="s">
        <v>714</v>
      </c>
      <c r="E228" s="270" t="s">
        <v>27</v>
      </c>
      <c r="F228" s="270" t="s">
        <v>27</v>
      </c>
      <c r="G228" s="270" t="s">
        <v>27</v>
      </c>
      <c r="H228" s="270" t="s">
        <v>715</v>
      </c>
      <c r="I228" s="270"/>
      <c r="J228" s="270" t="s">
        <v>715</v>
      </c>
      <c r="K228" s="270" t="s">
        <v>715</v>
      </c>
      <c r="L228" s="270"/>
      <c r="M228" s="270"/>
      <c r="N228" s="270"/>
      <c r="O228" s="270" t="s">
        <v>715</v>
      </c>
      <c r="P228" s="270" t="s">
        <v>27</v>
      </c>
      <c r="Q228" s="270" t="s">
        <v>27</v>
      </c>
      <c r="R228" s="270" t="s">
        <v>27</v>
      </c>
      <c r="S228" s="270" t="s">
        <v>27</v>
      </c>
      <c r="T228" s="270" t="s">
        <v>27</v>
      </c>
    </row>
    <row r="229" s="288" customFormat="1" ht="22.5" customHeight="1" spans="1:20">
      <c r="A229" s="296" t="s">
        <v>716</v>
      </c>
      <c r="B229" s="297"/>
      <c r="C229" s="298"/>
      <c r="D229" s="296" t="s">
        <v>717</v>
      </c>
      <c r="E229" s="270" t="s">
        <v>27</v>
      </c>
      <c r="F229" s="270" t="s">
        <v>27</v>
      </c>
      <c r="G229" s="270" t="s">
        <v>27</v>
      </c>
      <c r="H229" s="270" t="s">
        <v>718</v>
      </c>
      <c r="I229" s="270"/>
      <c r="J229" s="270" t="s">
        <v>718</v>
      </c>
      <c r="K229" s="270" t="s">
        <v>718</v>
      </c>
      <c r="L229" s="270"/>
      <c r="M229" s="270"/>
      <c r="N229" s="270"/>
      <c r="O229" s="270" t="s">
        <v>718</v>
      </c>
      <c r="P229" s="270" t="s">
        <v>27</v>
      </c>
      <c r="Q229" s="270" t="s">
        <v>27</v>
      </c>
      <c r="R229" s="270" t="s">
        <v>27</v>
      </c>
      <c r="S229" s="270" t="s">
        <v>27</v>
      </c>
      <c r="T229" s="270" t="s">
        <v>27</v>
      </c>
    </row>
    <row r="230" s="288" customFormat="1" ht="22.5" customHeight="1" spans="1:20">
      <c r="A230" s="296" t="s">
        <v>719</v>
      </c>
      <c r="B230" s="297"/>
      <c r="C230" s="298"/>
      <c r="D230" s="296" t="s">
        <v>720</v>
      </c>
      <c r="E230" s="270" t="s">
        <v>1308</v>
      </c>
      <c r="F230" s="270" t="s">
        <v>1309</v>
      </c>
      <c r="G230" s="270" t="s">
        <v>1310</v>
      </c>
      <c r="H230" s="270" t="s">
        <v>721</v>
      </c>
      <c r="I230" s="270"/>
      <c r="J230" s="270" t="s">
        <v>721</v>
      </c>
      <c r="K230" s="270" t="s">
        <v>1028</v>
      </c>
      <c r="L230" s="270" t="s">
        <v>1029</v>
      </c>
      <c r="M230" s="270" t="s">
        <v>27</v>
      </c>
      <c r="N230" s="270" t="s">
        <v>1029</v>
      </c>
      <c r="O230" s="270" t="s">
        <v>721</v>
      </c>
      <c r="P230" s="270" t="s">
        <v>1311</v>
      </c>
      <c r="Q230" s="270" t="s">
        <v>1312</v>
      </c>
      <c r="R230" s="270" t="s">
        <v>1310</v>
      </c>
      <c r="S230" s="270" t="s">
        <v>1310</v>
      </c>
      <c r="T230" s="270" t="s">
        <v>27</v>
      </c>
    </row>
    <row r="231" s="288" customFormat="1" ht="22.5" customHeight="1" spans="1:20">
      <c r="A231" s="296" t="s">
        <v>722</v>
      </c>
      <c r="B231" s="297"/>
      <c r="C231" s="298"/>
      <c r="D231" s="296" t="s">
        <v>723</v>
      </c>
      <c r="E231" s="270" t="s">
        <v>27</v>
      </c>
      <c r="F231" s="270" t="s">
        <v>27</v>
      </c>
      <c r="G231" s="270" t="s">
        <v>27</v>
      </c>
      <c r="H231" s="270" t="s">
        <v>724</v>
      </c>
      <c r="I231" s="270"/>
      <c r="J231" s="270" t="s">
        <v>724</v>
      </c>
      <c r="K231" s="270" t="s">
        <v>724</v>
      </c>
      <c r="L231" s="270"/>
      <c r="M231" s="270"/>
      <c r="N231" s="270"/>
      <c r="O231" s="270" t="s">
        <v>724</v>
      </c>
      <c r="P231" s="270" t="s">
        <v>27</v>
      </c>
      <c r="Q231" s="270" t="s">
        <v>27</v>
      </c>
      <c r="R231" s="270" t="s">
        <v>27</v>
      </c>
      <c r="S231" s="270" t="s">
        <v>27</v>
      </c>
      <c r="T231" s="270" t="s">
        <v>27</v>
      </c>
    </row>
    <row r="232" s="288" customFormat="1" ht="22.5" customHeight="1" spans="1:20">
      <c r="A232" s="296" t="s">
        <v>725</v>
      </c>
      <c r="B232" s="297"/>
      <c r="C232" s="298"/>
      <c r="D232" s="296" t="s">
        <v>726</v>
      </c>
      <c r="E232" s="270" t="s">
        <v>27</v>
      </c>
      <c r="F232" s="270" t="s">
        <v>27</v>
      </c>
      <c r="G232" s="270" t="s">
        <v>27</v>
      </c>
      <c r="H232" s="270" t="s">
        <v>142</v>
      </c>
      <c r="I232" s="270"/>
      <c r="J232" s="270" t="s">
        <v>142</v>
      </c>
      <c r="K232" s="270" t="s">
        <v>142</v>
      </c>
      <c r="L232" s="270"/>
      <c r="M232" s="270"/>
      <c r="N232" s="270"/>
      <c r="O232" s="270" t="s">
        <v>142</v>
      </c>
      <c r="P232" s="270" t="s">
        <v>27</v>
      </c>
      <c r="Q232" s="270" t="s">
        <v>27</v>
      </c>
      <c r="R232" s="270" t="s">
        <v>27</v>
      </c>
      <c r="S232" s="270" t="s">
        <v>27</v>
      </c>
      <c r="T232" s="270" t="s">
        <v>27</v>
      </c>
    </row>
    <row r="233" s="288" customFormat="1" ht="22.5" customHeight="1" spans="1:20">
      <c r="A233" s="296" t="s">
        <v>727</v>
      </c>
      <c r="B233" s="297"/>
      <c r="C233" s="298"/>
      <c r="D233" s="296" t="s">
        <v>728</v>
      </c>
      <c r="E233" s="270" t="s">
        <v>27</v>
      </c>
      <c r="F233" s="270" t="s">
        <v>27</v>
      </c>
      <c r="G233" s="270" t="s">
        <v>27</v>
      </c>
      <c r="H233" s="270" t="s">
        <v>729</v>
      </c>
      <c r="I233" s="270"/>
      <c r="J233" s="270" t="s">
        <v>729</v>
      </c>
      <c r="K233" s="270" t="s">
        <v>729</v>
      </c>
      <c r="L233" s="270"/>
      <c r="M233" s="270"/>
      <c r="N233" s="270"/>
      <c r="O233" s="270" t="s">
        <v>729</v>
      </c>
      <c r="P233" s="270" t="s">
        <v>27</v>
      </c>
      <c r="Q233" s="270" t="s">
        <v>27</v>
      </c>
      <c r="R233" s="270" t="s">
        <v>27</v>
      </c>
      <c r="S233" s="270" t="s">
        <v>27</v>
      </c>
      <c r="T233" s="270" t="s">
        <v>27</v>
      </c>
    </row>
    <row r="234" s="288" customFormat="1" ht="22.5" customHeight="1" spans="1:20">
      <c r="A234" s="296" t="s">
        <v>730</v>
      </c>
      <c r="B234" s="297"/>
      <c r="C234" s="298"/>
      <c r="D234" s="296" t="s">
        <v>731</v>
      </c>
      <c r="E234" s="270" t="s">
        <v>27</v>
      </c>
      <c r="F234" s="270" t="s">
        <v>27</v>
      </c>
      <c r="G234" s="270" t="s">
        <v>27</v>
      </c>
      <c r="H234" s="270" t="s">
        <v>244</v>
      </c>
      <c r="I234" s="270"/>
      <c r="J234" s="270" t="s">
        <v>244</v>
      </c>
      <c r="K234" s="270" t="s">
        <v>244</v>
      </c>
      <c r="L234" s="270"/>
      <c r="M234" s="270"/>
      <c r="N234" s="270"/>
      <c r="O234" s="270" t="s">
        <v>244</v>
      </c>
      <c r="P234" s="270" t="s">
        <v>27</v>
      </c>
      <c r="Q234" s="270" t="s">
        <v>27</v>
      </c>
      <c r="R234" s="270" t="s">
        <v>27</v>
      </c>
      <c r="S234" s="270" t="s">
        <v>27</v>
      </c>
      <c r="T234" s="270" t="s">
        <v>27</v>
      </c>
    </row>
    <row r="235" s="288" customFormat="1" ht="22.5" customHeight="1" spans="1:20">
      <c r="A235" s="296" t="s">
        <v>1030</v>
      </c>
      <c r="B235" s="297"/>
      <c r="C235" s="298"/>
      <c r="D235" s="296" t="s">
        <v>1031</v>
      </c>
      <c r="E235" s="270" t="s">
        <v>1309</v>
      </c>
      <c r="F235" s="270" t="s">
        <v>1309</v>
      </c>
      <c r="G235" s="270" t="s">
        <v>27</v>
      </c>
      <c r="H235" s="270"/>
      <c r="I235" s="270"/>
      <c r="J235" s="270"/>
      <c r="K235" s="270" t="s">
        <v>1029</v>
      </c>
      <c r="L235" s="270" t="s">
        <v>1029</v>
      </c>
      <c r="M235" s="270" t="s">
        <v>27</v>
      </c>
      <c r="N235" s="270" t="s">
        <v>1029</v>
      </c>
      <c r="O235" s="270"/>
      <c r="P235" s="270" t="s">
        <v>1312</v>
      </c>
      <c r="Q235" s="270" t="s">
        <v>1312</v>
      </c>
      <c r="R235" s="270" t="s">
        <v>27</v>
      </c>
      <c r="S235" s="270" t="s">
        <v>27</v>
      </c>
      <c r="T235" s="270" t="s">
        <v>27</v>
      </c>
    </row>
    <row r="236" s="288" customFormat="1" ht="22.5" customHeight="1" spans="1:20">
      <c r="A236" s="296" t="s">
        <v>732</v>
      </c>
      <c r="B236" s="297"/>
      <c r="C236" s="298"/>
      <c r="D236" s="296" t="s">
        <v>733</v>
      </c>
      <c r="E236" s="270" t="s">
        <v>27</v>
      </c>
      <c r="F236" s="270" t="s">
        <v>27</v>
      </c>
      <c r="G236" s="270" t="s">
        <v>27</v>
      </c>
      <c r="H236" s="270" t="s">
        <v>734</v>
      </c>
      <c r="I236" s="270"/>
      <c r="J236" s="270" t="s">
        <v>734</v>
      </c>
      <c r="K236" s="270" t="s">
        <v>734</v>
      </c>
      <c r="L236" s="270"/>
      <c r="M236" s="270"/>
      <c r="N236" s="270"/>
      <c r="O236" s="270" t="s">
        <v>734</v>
      </c>
      <c r="P236" s="270" t="s">
        <v>27</v>
      </c>
      <c r="Q236" s="270" t="s">
        <v>27</v>
      </c>
      <c r="R236" s="270" t="s">
        <v>27</v>
      </c>
      <c r="S236" s="270" t="s">
        <v>27</v>
      </c>
      <c r="T236" s="270" t="s">
        <v>27</v>
      </c>
    </row>
    <row r="237" s="288" customFormat="1" ht="22.5" customHeight="1" spans="1:20">
      <c r="A237" s="296" t="s">
        <v>1313</v>
      </c>
      <c r="B237" s="297"/>
      <c r="C237" s="298"/>
      <c r="D237" s="296" t="s">
        <v>1314</v>
      </c>
      <c r="E237" s="270" t="s">
        <v>1310</v>
      </c>
      <c r="F237" s="270" t="s">
        <v>27</v>
      </c>
      <c r="G237" s="270" t="s">
        <v>1310</v>
      </c>
      <c r="H237" s="270"/>
      <c r="I237" s="270"/>
      <c r="J237" s="270"/>
      <c r="K237" s="270"/>
      <c r="L237" s="270"/>
      <c r="M237" s="270"/>
      <c r="N237" s="270"/>
      <c r="O237" s="270"/>
      <c r="P237" s="270" t="s">
        <v>1310</v>
      </c>
      <c r="Q237" s="270" t="s">
        <v>27</v>
      </c>
      <c r="R237" s="270" t="s">
        <v>1310</v>
      </c>
      <c r="S237" s="270" t="s">
        <v>1310</v>
      </c>
      <c r="T237" s="270" t="s">
        <v>27</v>
      </c>
    </row>
    <row r="238" s="288" customFormat="1" ht="22.5" customHeight="1" spans="1:20">
      <c r="A238" s="296" t="s">
        <v>735</v>
      </c>
      <c r="B238" s="297"/>
      <c r="C238" s="298"/>
      <c r="D238" s="296" t="s">
        <v>736</v>
      </c>
      <c r="E238" s="270" t="s">
        <v>27</v>
      </c>
      <c r="F238" s="270" t="s">
        <v>27</v>
      </c>
      <c r="G238" s="270" t="s">
        <v>27</v>
      </c>
      <c r="H238" s="270" t="s">
        <v>737</v>
      </c>
      <c r="I238" s="270"/>
      <c r="J238" s="270" t="s">
        <v>737</v>
      </c>
      <c r="K238" s="270" t="s">
        <v>737</v>
      </c>
      <c r="L238" s="270"/>
      <c r="M238" s="270"/>
      <c r="N238" s="270"/>
      <c r="O238" s="270" t="s">
        <v>737</v>
      </c>
      <c r="P238" s="270" t="s">
        <v>27</v>
      </c>
      <c r="Q238" s="270" t="s">
        <v>27</v>
      </c>
      <c r="R238" s="270" t="s">
        <v>27</v>
      </c>
      <c r="S238" s="270" t="s">
        <v>27</v>
      </c>
      <c r="T238" s="270" t="s">
        <v>27</v>
      </c>
    </row>
    <row r="239" s="288" customFormat="1" ht="22.5" customHeight="1" spans="1:20">
      <c r="A239" s="296" t="s">
        <v>738</v>
      </c>
      <c r="B239" s="297"/>
      <c r="C239" s="298"/>
      <c r="D239" s="296" t="s">
        <v>739</v>
      </c>
      <c r="E239" s="270" t="s">
        <v>27</v>
      </c>
      <c r="F239" s="270" t="s">
        <v>27</v>
      </c>
      <c r="G239" s="270" t="s">
        <v>27</v>
      </c>
      <c r="H239" s="270" t="s">
        <v>740</v>
      </c>
      <c r="I239" s="270"/>
      <c r="J239" s="270" t="s">
        <v>740</v>
      </c>
      <c r="K239" s="270" t="s">
        <v>740</v>
      </c>
      <c r="L239" s="270"/>
      <c r="M239" s="270"/>
      <c r="N239" s="270"/>
      <c r="O239" s="270" t="s">
        <v>740</v>
      </c>
      <c r="P239" s="270" t="s">
        <v>27</v>
      </c>
      <c r="Q239" s="270" t="s">
        <v>27</v>
      </c>
      <c r="R239" s="270" t="s">
        <v>27</v>
      </c>
      <c r="S239" s="270" t="s">
        <v>27</v>
      </c>
      <c r="T239" s="270" t="s">
        <v>27</v>
      </c>
    </row>
    <row r="240" s="288" customFormat="1" ht="22.5" customHeight="1" spans="1:20">
      <c r="A240" s="296" t="s">
        <v>741</v>
      </c>
      <c r="B240" s="297"/>
      <c r="C240" s="298"/>
      <c r="D240" s="296" t="s">
        <v>742</v>
      </c>
      <c r="E240" s="270" t="s">
        <v>27</v>
      </c>
      <c r="F240" s="270" t="s">
        <v>27</v>
      </c>
      <c r="G240" s="270" t="s">
        <v>27</v>
      </c>
      <c r="H240" s="270" t="s">
        <v>740</v>
      </c>
      <c r="I240" s="270"/>
      <c r="J240" s="270" t="s">
        <v>740</v>
      </c>
      <c r="K240" s="270" t="s">
        <v>740</v>
      </c>
      <c r="L240" s="270"/>
      <c r="M240" s="270"/>
      <c r="N240" s="270"/>
      <c r="O240" s="270" t="s">
        <v>740</v>
      </c>
      <c r="P240" s="270" t="s">
        <v>27</v>
      </c>
      <c r="Q240" s="270" t="s">
        <v>27</v>
      </c>
      <c r="R240" s="270" t="s">
        <v>27</v>
      </c>
      <c r="S240" s="270" t="s">
        <v>27</v>
      </c>
      <c r="T240" s="270" t="s">
        <v>27</v>
      </c>
    </row>
    <row r="241" s="288" customFormat="1" ht="22.5" customHeight="1" spans="1:20">
      <c r="A241" s="296" t="s">
        <v>743</v>
      </c>
      <c r="B241" s="297"/>
      <c r="C241" s="298"/>
      <c r="D241" s="296" t="s">
        <v>744</v>
      </c>
      <c r="E241" s="270" t="s">
        <v>27</v>
      </c>
      <c r="F241" s="270" t="s">
        <v>27</v>
      </c>
      <c r="G241" s="270" t="s">
        <v>27</v>
      </c>
      <c r="H241" s="270" t="s">
        <v>745</v>
      </c>
      <c r="I241" s="270"/>
      <c r="J241" s="270" t="s">
        <v>745</v>
      </c>
      <c r="K241" s="270" t="s">
        <v>745</v>
      </c>
      <c r="L241" s="270"/>
      <c r="M241" s="270"/>
      <c r="N241" s="270"/>
      <c r="O241" s="270" t="s">
        <v>745</v>
      </c>
      <c r="P241" s="270" t="s">
        <v>27</v>
      </c>
      <c r="Q241" s="270" t="s">
        <v>27</v>
      </c>
      <c r="R241" s="270" t="s">
        <v>27</v>
      </c>
      <c r="S241" s="270" t="s">
        <v>27</v>
      </c>
      <c r="T241" s="270" t="s">
        <v>27</v>
      </c>
    </row>
    <row r="242" s="288" customFormat="1" ht="22.5" customHeight="1" spans="1:20">
      <c r="A242" s="296" t="s">
        <v>746</v>
      </c>
      <c r="B242" s="297"/>
      <c r="C242" s="298"/>
      <c r="D242" s="296" t="s">
        <v>747</v>
      </c>
      <c r="E242" s="270" t="s">
        <v>27</v>
      </c>
      <c r="F242" s="270" t="s">
        <v>27</v>
      </c>
      <c r="G242" s="270" t="s">
        <v>27</v>
      </c>
      <c r="H242" s="270" t="s">
        <v>745</v>
      </c>
      <c r="I242" s="270"/>
      <c r="J242" s="270" t="s">
        <v>745</v>
      </c>
      <c r="K242" s="270" t="s">
        <v>745</v>
      </c>
      <c r="L242" s="270"/>
      <c r="M242" s="270"/>
      <c r="N242" s="270"/>
      <c r="O242" s="270" t="s">
        <v>745</v>
      </c>
      <c r="P242" s="270" t="s">
        <v>27</v>
      </c>
      <c r="Q242" s="270" t="s">
        <v>27</v>
      </c>
      <c r="R242" s="270" t="s">
        <v>27</v>
      </c>
      <c r="S242" s="270" t="s">
        <v>27</v>
      </c>
      <c r="T242" s="270" t="s">
        <v>27</v>
      </c>
    </row>
    <row r="243" s="288" customFormat="1" ht="22.5" customHeight="1" spans="1:20">
      <c r="A243" s="296" t="s">
        <v>748</v>
      </c>
      <c r="B243" s="297"/>
      <c r="C243" s="298"/>
      <c r="D243" s="296" t="s">
        <v>749</v>
      </c>
      <c r="E243" s="270" t="s">
        <v>27</v>
      </c>
      <c r="F243" s="270" t="s">
        <v>27</v>
      </c>
      <c r="G243" s="270" t="s">
        <v>27</v>
      </c>
      <c r="H243" s="270" t="s">
        <v>750</v>
      </c>
      <c r="I243" s="270"/>
      <c r="J243" s="270" t="s">
        <v>750</v>
      </c>
      <c r="K243" s="270" t="s">
        <v>750</v>
      </c>
      <c r="L243" s="270"/>
      <c r="M243" s="270"/>
      <c r="N243" s="270"/>
      <c r="O243" s="270" t="s">
        <v>750</v>
      </c>
      <c r="P243" s="270" t="s">
        <v>27</v>
      </c>
      <c r="Q243" s="270" t="s">
        <v>27</v>
      </c>
      <c r="R243" s="270" t="s">
        <v>27</v>
      </c>
      <c r="S243" s="270" t="s">
        <v>27</v>
      </c>
      <c r="T243" s="270" t="s">
        <v>27</v>
      </c>
    </row>
    <row r="244" s="288" customFormat="1" ht="22.5" customHeight="1" spans="1:20">
      <c r="A244" s="296" t="s">
        <v>751</v>
      </c>
      <c r="B244" s="297"/>
      <c r="C244" s="298"/>
      <c r="D244" s="296" t="s">
        <v>749</v>
      </c>
      <c r="E244" s="270" t="s">
        <v>27</v>
      </c>
      <c r="F244" s="270" t="s">
        <v>27</v>
      </c>
      <c r="G244" s="270" t="s">
        <v>27</v>
      </c>
      <c r="H244" s="270" t="s">
        <v>750</v>
      </c>
      <c r="I244" s="270"/>
      <c r="J244" s="270" t="s">
        <v>750</v>
      </c>
      <c r="K244" s="270" t="s">
        <v>750</v>
      </c>
      <c r="L244" s="270"/>
      <c r="M244" s="270"/>
      <c r="N244" s="270"/>
      <c r="O244" s="270" t="s">
        <v>750</v>
      </c>
      <c r="P244" s="270" t="s">
        <v>27</v>
      </c>
      <c r="Q244" s="270" t="s">
        <v>27</v>
      </c>
      <c r="R244" s="270" t="s">
        <v>27</v>
      </c>
      <c r="S244" s="270" t="s">
        <v>27</v>
      </c>
      <c r="T244" s="270" t="s">
        <v>27</v>
      </c>
    </row>
    <row r="245" s="288" customFormat="1" ht="22.5" customHeight="1" spans="1:20">
      <c r="A245" s="296" t="s">
        <v>752</v>
      </c>
      <c r="B245" s="297"/>
      <c r="C245" s="298"/>
      <c r="D245" s="296" t="s">
        <v>753</v>
      </c>
      <c r="E245" s="270" t="s">
        <v>27</v>
      </c>
      <c r="F245" s="270" t="s">
        <v>27</v>
      </c>
      <c r="G245" s="270" t="s">
        <v>27</v>
      </c>
      <c r="H245" s="270" t="s">
        <v>64</v>
      </c>
      <c r="I245" s="270" t="s">
        <v>27</v>
      </c>
      <c r="J245" s="270" t="s">
        <v>64</v>
      </c>
      <c r="K245" s="270" t="s">
        <v>64</v>
      </c>
      <c r="L245" s="270"/>
      <c r="M245" s="270"/>
      <c r="N245" s="270"/>
      <c r="O245" s="270" t="s">
        <v>64</v>
      </c>
      <c r="P245" s="270" t="s">
        <v>27</v>
      </c>
      <c r="Q245" s="270" t="s">
        <v>27</v>
      </c>
      <c r="R245" s="270" t="s">
        <v>27</v>
      </c>
      <c r="S245" s="270" t="s">
        <v>27</v>
      </c>
      <c r="T245" s="270" t="s">
        <v>27</v>
      </c>
    </row>
    <row r="246" s="288" customFormat="1" ht="22.5" customHeight="1" spans="1:20">
      <c r="A246" s="296" t="s">
        <v>754</v>
      </c>
      <c r="B246" s="297"/>
      <c r="C246" s="298"/>
      <c r="D246" s="296" t="s">
        <v>755</v>
      </c>
      <c r="E246" s="270"/>
      <c r="F246" s="270"/>
      <c r="G246" s="270"/>
      <c r="H246" s="270" t="s">
        <v>756</v>
      </c>
      <c r="I246" s="270"/>
      <c r="J246" s="270" t="s">
        <v>756</v>
      </c>
      <c r="K246" s="270" t="s">
        <v>756</v>
      </c>
      <c r="L246" s="270"/>
      <c r="M246" s="270"/>
      <c r="N246" s="270"/>
      <c r="O246" s="270" t="s">
        <v>756</v>
      </c>
      <c r="P246" s="270"/>
      <c r="Q246" s="270"/>
      <c r="R246" s="270"/>
      <c r="S246" s="270"/>
      <c r="T246" s="270"/>
    </row>
    <row r="247" s="288" customFormat="1" ht="22.5" customHeight="1" spans="1:20">
      <c r="A247" s="296" t="s">
        <v>757</v>
      </c>
      <c r="B247" s="297"/>
      <c r="C247" s="298"/>
      <c r="D247" s="296" t="s">
        <v>758</v>
      </c>
      <c r="E247" s="270"/>
      <c r="F247" s="270"/>
      <c r="G247" s="270"/>
      <c r="H247" s="270" t="s">
        <v>756</v>
      </c>
      <c r="I247" s="270"/>
      <c r="J247" s="270" t="s">
        <v>756</v>
      </c>
      <c r="K247" s="270" t="s">
        <v>756</v>
      </c>
      <c r="L247" s="270"/>
      <c r="M247" s="270"/>
      <c r="N247" s="270"/>
      <c r="O247" s="270" t="s">
        <v>756</v>
      </c>
      <c r="P247" s="270"/>
      <c r="Q247" s="270"/>
      <c r="R247" s="270"/>
      <c r="S247" s="270"/>
      <c r="T247" s="270"/>
    </row>
    <row r="248" s="288" customFormat="1" ht="22.5" customHeight="1" spans="1:20">
      <c r="A248" s="296" t="s">
        <v>759</v>
      </c>
      <c r="B248" s="297"/>
      <c r="C248" s="298"/>
      <c r="D248" s="296" t="s">
        <v>760</v>
      </c>
      <c r="E248" s="270" t="s">
        <v>27</v>
      </c>
      <c r="F248" s="270" t="s">
        <v>27</v>
      </c>
      <c r="G248" s="270" t="s">
        <v>27</v>
      </c>
      <c r="H248" s="270" t="s">
        <v>761</v>
      </c>
      <c r="I248" s="270" t="s">
        <v>27</v>
      </c>
      <c r="J248" s="270" t="s">
        <v>761</v>
      </c>
      <c r="K248" s="270" t="s">
        <v>761</v>
      </c>
      <c r="L248" s="270"/>
      <c r="M248" s="270"/>
      <c r="N248" s="270"/>
      <c r="O248" s="270" t="s">
        <v>761</v>
      </c>
      <c r="P248" s="270" t="s">
        <v>27</v>
      </c>
      <c r="Q248" s="270" t="s">
        <v>27</v>
      </c>
      <c r="R248" s="270" t="s">
        <v>27</v>
      </c>
      <c r="S248" s="270" t="s">
        <v>27</v>
      </c>
      <c r="T248" s="270" t="s">
        <v>27</v>
      </c>
    </row>
    <row r="249" s="288" customFormat="1" ht="22.5" customHeight="1" spans="1:20">
      <c r="A249" s="296" t="s">
        <v>1315</v>
      </c>
      <c r="B249" s="297"/>
      <c r="C249" s="298"/>
      <c r="D249" s="296" t="s">
        <v>139</v>
      </c>
      <c r="E249" s="270" t="s">
        <v>27</v>
      </c>
      <c r="F249" s="270" t="s">
        <v>27</v>
      </c>
      <c r="G249" s="270" t="s">
        <v>27</v>
      </c>
      <c r="H249" s="270"/>
      <c r="I249" s="270"/>
      <c r="J249" s="270"/>
      <c r="K249" s="270"/>
      <c r="L249" s="270"/>
      <c r="M249" s="270"/>
      <c r="N249" s="270"/>
      <c r="O249" s="270"/>
      <c r="P249" s="270" t="s">
        <v>27</v>
      </c>
      <c r="Q249" s="270" t="s">
        <v>27</v>
      </c>
      <c r="R249" s="270" t="s">
        <v>27</v>
      </c>
      <c r="S249" s="270" t="s">
        <v>27</v>
      </c>
      <c r="T249" s="270" t="s">
        <v>27</v>
      </c>
    </row>
    <row r="250" s="288" customFormat="1" ht="22.5" customHeight="1" spans="1:20">
      <c r="A250" s="296" t="s">
        <v>762</v>
      </c>
      <c r="B250" s="297"/>
      <c r="C250" s="298"/>
      <c r="D250" s="296" t="s">
        <v>763</v>
      </c>
      <c r="E250" s="270" t="s">
        <v>27</v>
      </c>
      <c r="F250" s="270" t="s">
        <v>27</v>
      </c>
      <c r="G250" s="270" t="s">
        <v>27</v>
      </c>
      <c r="H250" s="270" t="s">
        <v>764</v>
      </c>
      <c r="I250" s="270"/>
      <c r="J250" s="270" t="s">
        <v>764</v>
      </c>
      <c r="K250" s="270" t="s">
        <v>764</v>
      </c>
      <c r="L250" s="270"/>
      <c r="M250" s="270"/>
      <c r="N250" s="270"/>
      <c r="O250" s="270" t="s">
        <v>764</v>
      </c>
      <c r="P250" s="270" t="s">
        <v>27</v>
      </c>
      <c r="Q250" s="270" t="s">
        <v>27</v>
      </c>
      <c r="R250" s="270" t="s">
        <v>27</v>
      </c>
      <c r="S250" s="270" t="s">
        <v>27</v>
      </c>
      <c r="T250" s="270" t="s">
        <v>27</v>
      </c>
    </row>
    <row r="251" s="288" customFormat="1" ht="22.5" customHeight="1" spans="1:20">
      <c r="A251" s="296" t="s">
        <v>765</v>
      </c>
      <c r="B251" s="297"/>
      <c r="C251" s="298"/>
      <c r="D251" s="296" t="s">
        <v>766</v>
      </c>
      <c r="E251" s="270" t="s">
        <v>27</v>
      </c>
      <c r="F251" s="270" t="s">
        <v>27</v>
      </c>
      <c r="G251" s="270" t="s">
        <v>27</v>
      </c>
      <c r="H251" s="270" t="s">
        <v>767</v>
      </c>
      <c r="I251" s="270" t="s">
        <v>27</v>
      </c>
      <c r="J251" s="270" t="s">
        <v>767</v>
      </c>
      <c r="K251" s="270" t="s">
        <v>767</v>
      </c>
      <c r="L251" s="270"/>
      <c r="M251" s="270"/>
      <c r="N251" s="270"/>
      <c r="O251" s="270" t="s">
        <v>767</v>
      </c>
      <c r="P251" s="270" t="s">
        <v>27</v>
      </c>
      <c r="Q251" s="270" t="s">
        <v>27</v>
      </c>
      <c r="R251" s="270" t="s">
        <v>27</v>
      </c>
      <c r="S251" s="270" t="s">
        <v>27</v>
      </c>
      <c r="T251" s="270" t="s">
        <v>27</v>
      </c>
    </row>
    <row r="252" s="288" customFormat="1" ht="22.5" customHeight="1" spans="1:20">
      <c r="A252" s="296" t="s">
        <v>768</v>
      </c>
      <c r="B252" s="297"/>
      <c r="C252" s="298"/>
      <c r="D252" s="296" t="s">
        <v>769</v>
      </c>
      <c r="E252" s="270" t="s">
        <v>27</v>
      </c>
      <c r="F252" s="270" t="s">
        <v>27</v>
      </c>
      <c r="G252" s="270" t="s">
        <v>27</v>
      </c>
      <c r="H252" s="270" t="s">
        <v>770</v>
      </c>
      <c r="I252" s="270" t="s">
        <v>27</v>
      </c>
      <c r="J252" s="270" t="s">
        <v>770</v>
      </c>
      <c r="K252" s="270" t="s">
        <v>770</v>
      </c>
      <c r="L252" s="270"/>
      <c r="M252" s="270"/>
      <c r="N252" s="270"/>
      <c r="O252" s="270" t="s">
        <v>770</v>
      </c>
      <c r="P252" s="270" t="s">
        <v>27</v>
      </c>
      <c r="Q252" s="270" t="s">
        <v>27</v>
      </c>
      <c r="R252" s="270" t="s">
        <v>27</v>
      </c>
      <c r="S252" s="270" t="s">
        <v>27</v>
      </c>
      <c r="T252" s="270" t="s">
        <v>27</v>
      </c>
    </row>
    <row r="253" s="288" customFormat="1" ht="22.5" customHeight="1" spans="1:20">
      <c r="A253" s="296" t="s">
        <v>771</v>
      </c>
      <c r="B253" s="297"/>
      <c r="C253" s="298"/>
      <c r="D253" s="296" t="s">
        <v>772</v>
      </c>
      <c r="E253" s="270" t="s">
        <v>27</v>
      </c>
      <c r="F253" s="270" t="s">
        <v>27</v>
      </c>
      <c r="G253" s="270" t="s">
        <v>27</v>
      </c>
      <c r="H253" s="270" t="s">
        <v>773</v>
      </c>
      <c r="I253" s="270"/>
      <c r="J253" s="270" t="s">
        <v>773</v>
      </c>
      <c r="K253" s="270" t="s">
        <v>773</v>
      </c>
      <c r="L253" s="270"/>
      <c r="M253" s="270"/>
      <c r="N253" s="270"/>
      <c r="O253" s="270" t="s">
        <v>773</v>
      </c>
      <c r="P253" s="270" t="s">
        <v>27</v>
      </c>
      <c r="Q253" s="270" t="s">
        <v>27</v>
      </c>
      <c r="R253" s="270"/>
      <c r="S253" s="270"/>
      <c r="T253" s="270"/>
    </row>
    <row r="254" s="288" customFormat="1" ht="22.5" customHeight="1" spans="1:20">
      <c r="A254" s="296" t="s">
        <v>774</v>
      </c>
      <c r="B254" s="297"/>
      <c r="C254" s="298"/>
      <c r="D254" s="296" t="s">
        <v>775</v>
      </c>
      <c r="E254" s="270" t="s">
        <v>27</v>
      </c>
      <c r="F254" s="270" t="s">
        <v>27</v>
      </c>
      <c r="G254" s="270" t="s">
        <v>27</v>
      </c>
      <c r="H254" s="270" t="s">
        <v>776</v>
      </c>
      <c r="I254" s="270" t="s">
        <v>27</v>
      </c>
      <c r="J254" s="270" t="s">
        <v>776</v>
      </c>
      <c r="K254" s="270" t="s">
        <v>776</v>
      </c>
      <c r="L254" s="270"/>
      <c r="M254" s="270"/>
      <c r="N254" s="270"/>
      <c r="O254" s="270" t="s">
        <v>776</v>
      </c>
      <c r="P254" s="270" t="s">
        <v>27</v>
      </c>
      <c r="Q254" s="270" t="s">
        <v>27</v>
      </c>
      <c r="R254" s="270" t="s">
        <v>27</v>
      </c>
      <c r="S254" s="270" t="s">
        <v>27</v>
      </c>
      <c r="T254" s="270" t="s">
        <v>27</v>
      </c>
    </row>
    <row r="255" s="288" customFormat="1" ht="22.5" customHeight="1" spans="1:20">
      <c r="A255" s="296" t="s">
        <v>777</v>
      </c>
      <c r="B255" s="297"/>
      <c r="C255" s="298"/>
      <c r="D255" s="296" t="s">
        <v>778</v>
      </c>
      <c r="E255" s="270" t="s">
        <v>27</v>
      </c>
      <c r="F255" s="270" t="s">
        <v>27</v>
      </c>
      <c r="G255" s="270" t="s">
        <v>27</v>
      </c>
      <c r="H255" s="270" t="s">
        <v>67</v>
      </c>
      <c r="I255" s="270"/>
      <c r="J255" s="270" t="s">
        <v>67</v>
      </c>
      <c r="K255" s="270" t="s">
        <v>67</v>
      </c>
      <c r="L255" s="270"/>
      <c r="M255" s="270"/>
      <c r="N255" s="270"/>
      <c r="O255" s="270" t="s">
        <v>67</v>
      </c>
      <c r="P255" s="270" t="s">
        <v>27</v>
      </c>
      <c r="Q255" s="270" t="s">
        <v>27</v>
      </c>
      <c r="R255" s="270" t="s">
        <v>27</v>
      </c>
      <c r="S255" s="270" t="s">
        <v>27</v>
      </c>
      <c r="T255" s="270" t="s">
        <v>27</v>
      </c>
    </row>
    <row r="256" s="288" customFormat="1" ht="22.5" customHeight="1" spans="1:20">
      <c r="A256" s="296" t="s">
        <v>779</v>
      </c>
      <c r="B256" s="297"/>
      <c r="C256" s="298"/>
      <c r="D256" s="296" t="s">
        <v>780</v>
      </c>
      <c r="E256" s="270" t="s">
        <v>27</v>
      </c>
      <c r="F256" s="270" t="s">
        <v>27</v>
      </c>
      <c r="G256" s="270" t="s">
        <v>27</v>
      </c>
      <c r="H256" s="270" t="s">
        <v>781</v>
      </c>
      <c r="I256" s="270"/>
      <c r="J256" s="270" t="s">
        <v>781</v>
      </c>
      <c r="K256" s="270" t="s">
        <v>781</v>
      </c>
      <c r="L256" s="270"/>
      <c r="M256" s="270"/>
      <c r="N256" s="270"/>
      <c r="O256" s="270" t="s">
        <v>781</v>
      </c>
      <c r="P256" s="270" t="s">
        <v>27</v>
      </c>
      <c r="Q256" s="270" t="s">
        <v>27</v>
      </c>
      <c r="R256" s="270" t="s">
        <v>27</v>
      </c>
      <c r="S256" s="270" t="s">
        <v>27</v>
      </c>
      <c r="T256" s="270" t="s">
        <v>27</v>
      </c>
    </row>
    <row r="257" s="288" customFormat="1" ht="22.5" customHeight="1" spans="1:20">
      <c r="A257" s="296" t="s">
        <v>782</v>
      </c>
      <c r="B257" s="297"/>
      <c r="C257" s="298"/>
      <c r="D257" s="296" t="s">
        <v>783</v>
      </c>
      <c r="E257" s="270" t="s">
        <v>27</v>
      </c>
      <c r="F257" s="270" t="s">
        <v>27</v>
      </c>
      <c r="G257" s="270" t="s">
        <v>27</v>
      </c>
      <c r="H257" s="270" t="s">
        <v>781</v>
      </c>
      <c r="I257" s="270"/>
      <c r="J257" s="270" t="s">
        <v>781</v>
      </c>
      <c r="K257" s="270" t="s">
        <v>781</v>
      </c>
      <c r="L257" s="270"/>
      <c r="M257" s="270"/>
      <c r="N257" s="270"/>
      <c r="O257" s="270" t="s">
        <v>781</v>
      </c>
      <c r="P257" s="270" t="s">
        <v>27</v>
      </c>
      <c r="Q257" s="270" t="s">
        <v>27</v>
      </c>
      <c r="R257" s="270" t="s">
        <v>27</v>
      </c>
      <c r="S257" s="270" t="s">
        <v>27</v>
      </c>
      <c r="T257" s="270" t="s">
        <v>27</v>
      </c>
    </row>
    <row r="258" s="288" customFormat="1" ht="22.5" customHeight="1" spans="1:20">
      <c r="A258" s="296" t="s">
        <v>784</v>
      </c>
      <c r="B258" s="297"/>
      <c r="C258" s="298"/>
      <c r="D258" s="296" t="s">
        <v>785</v>
      </c>
      <c r="E258" s="270"/>
      <c r="F258" s="270"/>
      <c r="G258" s="270"/>
      <c r="H258" s="270" t="s">
        <v>786</v>
      </c>
      <c r="I258" s="270"/>
      <c r="J258" s="270" t="s">
        <v>786</v>
      </c>
      <c r="K258" s="270" t="s">
        <v>786</v>
      </c>
      <c r="L258" s="270"/>
      <c r="M258" s="270"/>
      <c r="N258" s="270"/>
      <c r="O258" s="270" t="s">
        <v>786</v>
      </c>
      <c r="P258" s="270" t="s">
        <v>27</v>
      </c>
      <c r="Q258" s="270"/>
      <c r="R258" s="270" t="s">
        <v>27</v>
      </c>
      <c r="S258" s="270" t="s">
        <v>27</v>
      </c>
      <c r="T258" s="270" t="s">
        <v>27</v>
      </c>
    </row>
    <row r="259" s="288" customFormat="1" ht="22.5" customHeight="1" spans="1:20">
      <c r="A259" s="296" t="s">
        <v>787</v>
      </c>
      <c r="B259" s="297"/>
      <c r="C259" s="298"/>
      <c r="D259" s="296" t="s">
        <v>788</v>
      </c>
      <c r="E259" s="270"/>
      <c r="F259" s="270"/>
      <c r="G259" s="270"/>
      <c r="H259" s="270" t="s">
        <v>786</v>
      </c>
      <c r="I259" s="270"/>
      <c r="J259" s="270" t="s">
        <v>786</v>
      </c>
      <c r="K259" s="270" t="s">
        <v>786</v>
      </c>
      <c r="L259" s="270"/>
      <c r="M259" s="270"/>
      <c r="N259" s="270"/>
      <c r="O259" s="270" t="s">
        <v>786</v>
      </c>
      <c r="P259" s="270" t="s">
        <v>27</v>
      </c>
      <c r="Q259" s="270"/>
      <c r="R259" s="270" t="s">
        <v>27</v>
      </c>
      <c r="S259" s="270" t="s">
        <v>27</v>
      </c>
      <c r="T259" s="270" t="s">
        <v>27</v>
      </c>
    </row>
    <row r="260" s="288" customFormat="1" ht="22.5" customHeight="1" spans="1:20">
      <c r="A260" s="296" t="s">
        <v>789</v>
      </c>
      <c r="B260" s="297"/>
      <c r="C260" s="298"/>
      <c r="D260" s="296" t="s">
        <v>790</v>
      </c>
      <c r="E260" s="270" t="s">
        <v>1152</v>
      </c>
      <c r="F260" s="270" t="s">
        <v>1152</v>
      </c>
      <c r="G260" s="270" t="s">
        <v>27</v>
      </c>
      <c r="H260" s="270" t="s">
        <v>791</v>
      </c>
      <c r="I260" s="270" t="s">
        <v>795</v>
      </c>
      <c r="J260" s="270" t="s">
        <v>798</v>
      </c>
      <c r="K260" s="270" t="s">
        <v>74</v>
      </c>
      <c r="L260" s="270" t="s">
        <v>1032</v>
      </c>
      <c r="M260" s="270" t="s">
        <v>1316</v>
      </c>
      <c r="N260" s="270" t="s">
        <v>1317</v>
      </c>
      <c r="O260" s="270" t="s">
        <v>798</v>
      </c>
      <c r="P260" s="270" t="s">
        <v>27</v>
      </c>
      <c r="Q260" s="270" t="s">
        <v>27</v>
      </c>
      <c r="R260" s="270" t="s">
        <v>27</v>
      </c>
      <c r="S260" s="270" t="s">
        <v>27</v>
      </c>
      <c r="T260" s="270" t="s">
        <v>27</v>
      </c>
    </row>
    <row r="261" s="288" customFormat="1" ht="22.5" customHeight="1" spans="1:20">
      <c r="A261" s="296" t="s">
        <v>792</v>
      </c>
      <c r="B261" s="297"/>
      <c r="C261" s="298"/>
      <c r="D261" s="296" t="s">
        <v>793</v>
      </c>
      <c r="E261" s="270" t="s">
        <v>1152</v>
      </c>
      <c r="F261" s="270" t="s">
        <v>1152</v>
      </c>
      <c r="G261" s="270" t="s">
        <v>27</v>
      </c>
      <c r="H261" s="270" t="s">
        <v>791</v>
      </c>
      <c r="I261" s="270" t="s">
        <v>795</v>
      </c>
      <c r="J261" s="270" t="s">
        <v>798</v>
      </c>
      <c r="K261" s="270" t="s">
        <v>74</v>
      </c>
      <c r="L261" s="270" t="s">
        <v>1032</v>
      </c>
      <c r="M261" s="270" t="s">
        <v>1316</v>
      </c>
      <c r="N261" s="270" t="s">
        <v>1317</v>
      </c>
      <c r="O261" s="270" t="s">
        <v>798</v>
      </c>
      <c r="P261" s="270" t="s">
        <v>27</v>
      </c>
      <c r="Q261" s="270" t="s">
        <v>27</v>
      </c>
      <c r="R261" s="270" t="s">
        <v>27</v>
      </c>
      <c r="S261" s="270" t="s">
        <v>27</v>
      </c>
      <c r="T261" s="270" t="s">
        <v>27</v>
      </c>
    </row>
    <row r="262" s="288" customFormat="1" ht="22.5" customHeight="1" spans="1:20">
      <c r="A262" s="296" t="s">
        <v>794</v>
      </c>
      <c r="B262" s="297"/>
      <c r="C262" s="298"/>
      <c r="D262" s="296" t="s">
        <v>148</v>
      </c>
      <c r="E262" s="270" t="s">
        <v>1152</v>
      </c>
      <c r="F262" s="270" t="s">
        <v>1152</v>
      </c>
      <c r="G262" s="270"/>
      <c r="H262" s="270" t="s">
        <v>795</v>
      </c>
      <c r="I262" s="270" t="s">
        <v>795</v>
      </c>
      <c r="J262" s="270"/>
      <c r="K262" s="270" t="s">
        <v>1032</v>
      </c>
      <c r="L262" s="270" t="s">
        <v>1032</v>
      </c>
      <c r="M262" s="270" t="s">
        <v>1316</v>
      </c>
      <c r="N262" s="270" t="s">
        <v>1317</v>
      </c>
      <c r="O262" s="270"/>
      <c r="P262" s="270" t="s">
        <v>27</v>
      </c>
      <c r="Q262" s="270" t="s">
        <v>27</v>
      </c>
      <c r="R262" s="270" t="s">
        <v>27</v>
      </c>
      <c r="S262" s="270" t="s">
        <v>27</v>
      </c>
      <c r="T262" s="270" t="s">
        <v>27</v>
      </c>
    </row>
    <row r="263" s="288" customFormat="1" ht="22.5" customHeight="1" spans="1:20">
      <c r="A263" s="296" t="s">
        <v>796</v>
      </c>
      <c r="B263" s="297"/>
      <c r="C263" s="298"/>
      <c r="D263" s="296" t="s">
        <v>797</v>
      </c>
      <c r="E263" s="270" t="s">
        <v>27</v>
      </c>
      <c r="F263" s="270" t="s">
        <v>27</v>
      </c>
      <c r="G263" s="270" t="s">
        <v>27</v>
      </c>
      <c r="H263" s="270" t="s">
        <v>798</v>
      </c>
      <c r="I263" s="270"/>
      <c r="J263" s="270" t="s">
        <v>798</v>
      </c>
      <c r="K263" s="270" t="s">
        <v>798</v>
      </c>
      <c r="L263" s="270"/>
      <c r="M263" s="270"/>
      <c r="N263" s="270"/>
      <c r="O263" s="270" t="s">
        <v>798</v>
      </c>
      <c r="P263" s="270" t="s">
        <v>27</v>
      </c>
      <c r="Q263" s="270" t="s">
        <v>27</v>
      </c>
      <c r="R263" s="270" t="s">
        <v>27</v>
      </c>
      <c r="S263" s="270" t="s">
        <v>27</v>
      </c>
      <c r="T263" s="270" t="s">
        <v>27</v>
      </c>
    </row>
    <row r="264" s="288" customFormat="1" ht="22.5" customHeight="1" spans="1:20">
      <c r="A264" s="296" t="s">
        <v>799</v>
      </c>
      <c r="B264" s="297"/>
      <c r="C264" s="298"/>
      <c r="D264" s="296" t="s">
        <v>800</v>
      </c>
      <c r="E264" s="270" t="s">
        <v>1318</v>
      </c>
      <c r="F264" s="270" t="s">
        <v>1318</v>
      </c>
      <c r="G264" s="270" t="s">
        <v>27</v>
      </c>
      <c r="H264" s="270" t="s">
        <v>801</v>
      </c>
      <c r="I264" s="270" t="s">
        <v>813</v>
      </c>
      <c r="J264" s="270" t="s">
        <v>804</v>
      </c>
      <c r="K264" s="270" t="s">
        <v>77</v>
      </c>
      <c r="L264" s="270" t="s">
        <v>1033</v>
      </c>
      <c r="M264" s="270" t="s">
        <v>1033</v>
      </c>
      <c r="N264" s="270" t="s">
        <v>27</v>
      </c>
      <c r="O264" s="270" t="s">
        <v>804</v>
      </c>
      <c r="P264" s="270" t="s">
        <v>1319</v>
      </c>
      <c r="Q264" s="270" t="s">
        <v>1319</v>
      </c>
      <c r="R264" s="270" t="s">
        <v>27</v>
      </c>
      <c r="S264" s="270" t="s">
        <v>27</v>
      </c>
      <c r="T264" s="270" t="s">
        <v>27</v>
      </c>
    </row>
    <row r="265" s="288" customFormat="1" ht="22.5" customHeight="1" spans="1:20">
      <c r="A265" s="296" t="s">
        <v>802</v>
      </c>
      <c r="B265" s="297"/>
      <c r="C265" s="298"/>
      <c r="D265" s="296" t="s">
        <v>803</v>
      </c>
      <c r="E265" s="270" t="s">
        <v>27</v>
      </c>
      <c r="F265" s="270" t="s">
        <v>27</v>
      </c>
      <c r="G265" s="270" t="s">
        <v>27</v>
      </c>
      <c r="H265" s="270" t="s">
        <v>804</v>
      </c>
      <c r="I265" s="270"/>
      <c r="J265" s="270" t="s">
        <v>804</v>
      </c>
      <c r="K265" s="270" t="s">
        <v>804</v>
      </c>
      <c r="L265" s="270"/>
      <c r="M265" s="270"/>
      <c r="N265" s="270"/>
      <c r="O265" s="270" t="s">
        <v>804</v>
      </c>
      <c r="P265" s="270" t="s">
        <v>27</v>
      </c>
      <c r="Q265" s="270" t="s">
        <v>27</v>
      </c>
      <c r="R265" s="270" t="s">
        <v>27</v>
      </c>
      <c r="S265" s="270" t="s">
        <v>27</v>
      </c>
      <c r="T265" s="270" t="s">
        <v>27</v>
      </c>
    </row>
    <row r="266" s="288" customFormat="1" ht="22.5" customHeight="1" spans="1:20">
      <c r="A266" s="296" t="s">
        <v>1320</v>
      </c>
      <c r="B266" s="297"/>
      <c r="C266" s="298"/>
      <c r="D266" s="296" t="s">
        <v>1321</v>
      </c>
      <c r="E266" s="270" t="s">
        <v>27</v>
      </c>
      <c r="F266" s="270" t="s">
        <v>27</v>
      </c>
      <c r="G266" s="270" t="s">
        <v>27</v>
      </c>
      <c r="H266" s="270"/>
      <c r="I266" s="270"/>
      <c r="J266" s="270"/>
      <c r="K266" s="270"/>
      <c r="L266" s="270"/>
      <c r="M266" s="270"/>
      <c r="N266" s="270"/>
      <c r="O266" s="270"/>
      <c r="P266" s="270" t="s">
        <v>27</v>
      </c>
      <c r="Q266" s="270" t="s">
        <v>27</v>
      </c>
      <c r="R266" s="270"/>
      <c r="S266" s="270"/>
      <c r="T266" s="270"/>
    </row>
    <row r="267" s="288" customFormat="1" ht="22.5" customHeight="1" spans="1:20">
      <c r="A267" s="296" t="s">
        <v>805</v>
      </c>
      <c r="B267" s="297"/>
      <c r="C267" s="298"/>
      <c r="D267" s="296" t="s">
        <v>806</v>
      </c>
      <c r="E267" s="270" t="s">
        <v>27</v>
      </c>
      <c r="F267" s="270" t="s">
        <v>27</v>
      </c>
      <c r="G267" s="270" t="s">
        <v>27</v>
      </c>
      <c r="H267" s="270" t="s">
        <v>807</v>
      </c>
      <c r="I267" s="270"/>
      <c r="J267" s="270" t="s">
        <v>807</v>
      </c>
      <c r="K267" s="270" t="s">
        <v>807</v>
      </c>
      <c r="L267" s="270"/>
      <c r="M267" s="270"/>
      <c r="N267" s="270"/>
      <c r="O267" s="270" t="s">
        <v>807</v>
      </c>
      <c r="P267" s="270" t="s">
        <v>27</v>
      </c>
      <c r="Q267" s="270" t="s">
        <v>27</v>
      </c>
      <c r="R267" s="270" t="s">
        <v>27</v>
      </c>
      <c r="S267" s="270" t="s">
        <v>27</v>
      </c>
      <c r="T267" s="270" t="s">
        <v>27</v>
      </c>
    </row>
    <row r="268" s="288" customFormat="1" ht="22.5" customHeight="1" spans="1:20">
      <c r="A268" s="296" t="s">
        <v>1322</v>
      </c>
      <c r="B268" s="297"/>
      <c r="C268" s="298"/>
      <c r="D268" s="296" t="s">
        <v>1323</v>
      </c>
      <c r="E268" s="270" t="s">
        <v>27</v>
      </c>
      <c r="F268" s="270" t="s">
        <v>27</v>
      </c>
      <c r="G268" s="270" t="s">
        <v>27</v>
      </c>
      <c r="H268" s="270"/>
      <c r="I268" s="270"/>
      <c r="J268" s="270"/>
      <c r="K268" s="270"/>
      <c r="L268" s="270"/>
      <c r="M268" s="270"/>
      <c r="N268" s="270"/>
      <c r="O268" s="270"/>
      <c r="P268" s="270" t="s">
        <v>27</v>
      </c>
      <c r="Q268" s="270" t="s">
        <v>27</v>
      </c>
      <c r="R268" s="270"/>
      <c r="S268" s="270"/>
      <c r="T268" s="270"/>
    </row>
    <row r="269" s="288" customFormat="1" ht="22.5" customHeight="1" spans="1:20">
      <c r="A269" s="296" t="s">
        <v>808</v>
      </c>
      <c r="B269" s="297"/>
      <c r="C269" s="298"/>
      <c r="D269" s="296" t="s">
        <v>809</v>
      </c>
      <c r="E269" s="270" t="s">
        <v>27</v>
      </c>
      <c r="F269" s="270" t="s">
        <v>27</v>
      </c>
      <c r="G269" s="270" t="s">
        <v>27</v>
      </c>
      <c r="H269" s="270" t="s">
        <v>810</v>
      </c>
      <c r="I269" s="270"/>
      <c r="J269" s="270" t="s">
        <v>810</v>
      </c>
      <c r="K269" s="270" t="s">
        <v>810</v>
      </c>
      <c r="L269" s="270"/>
      <c r="M269" s="270"/>
      <c r="N269" s="270"/>
      <c r="O269" s="270" t="s">
        <v>810</v>
      </c>
      <c r="P269" s="270" t="s">
        <v>27</v>
      </c>
      <c r="Q269" s="270" t="s">
        <v>27</v>
      </c>
      <c r="R269" s="270" t="s">
        <v>27</v>
      </c>
      <c r="S269" s="270" t="s">
        <v>27</v>
      </c>
      <c r="T269" s="270" t="s">
        <v>27</v>
      </c>
    </row>
    <row r="270" s="288" customFormat="1" ht="22.5" customHeight="1" spans="1:20">
      <c r="A270" s="296" t="s">
        <v>811</v>
      </c>
      <c r="B270" s="297"/>
      <c r="C270" s="298"/>
      <c r="D270" s="296" t="s">
        <v>812</v>
      </c>
      <c r="E270" s="270" t="s">
        <v>1318</v>
      </c>
      <c r="F270" s="270" t="s">
        <v>1318</v>
      </c>
      <c r="G270" s="270" t="s">
        <v>27</v>
      </c>
      <c r="H270" s="270" t="s">
        <v>813</v>
      </c>
      <c r="I270" s="270" t="s">
        <v>813</v>
      </c>
      <c r="J270" s="270" t="s">
        <v>27</v>
      </c>
      <c r="K270" s="270" t="s">
        <v>1033</v>
      </c>
      <c r="L270" s="270" t="s">
        <v>1033</v>
      </c>
      <c r="M270" s="270" t="s">
        <v>1033</v>
      </c>
      <c r="N270" s="270" t="s">
        <v>27</v>
      </c>
      <c r="O270" s="270"/>
      <c r="P270" s="270" t="s">
        <v>1319</v>
      </c>
      <c r="Q270" s="270" t="s">
        <v>1319</v>
      </c>
      <c r="R270" s="270" t="s">
        <v>27</v>
      </c>
      <c r="S270" s="270" t="s">
        <v>27</v>
      </c>
      <c r="T270" s="270" t="s">
        <v>27</v>
      </c>
    </row>
    <row r="271" s="288" customFormat="1" ht="22.5" customHeight="1" spans="1:20">
      <c r="A271" s="296" t="s">
        <v>814</v>
      </c>
      <c r="B271" s="297"/>
      <c r="C271" s="298"/>
      <c r="D271" s="296" t="s">
        <v>815</v>
      </c>
      <c r="E271" s="270" t="s">
        <v>1318</v>
      </c>
      <c r="F271" s="270" t="s">
        <v>1318</v>
      </c>
      <c r="G271" s="270" t="s">
        <v>27</v>
      </c>
      <c r="H271" s="270" t="s">
        <v>813</v>
      </c>
      <c r="I271" s="270" t="s">
        <v>813</v>
      </c>
      <c r="J271" s="270" t="s">
        <v>27</v>
      </c>
      <c r="K271" s="270" t="s">
        <v>1033</v>
      </c>
      <c r="L271" s="270" t="s">
        <v>1033</v>
      </c>
      <c r="M271" s="270" t="s">
        <v>1033</v>
      </c>
      <c r="N271" s="270" t="s">
        <v>27</v>
      </c>
      <c r="O271" s="270"/>
      <c r="P271" s="270" t="s">
        <v>1319</v>
      </c>
      <c r="Q271" s="270" t="s">
        <v>1319</v>
      </c>
      <c r="R271" s="270" t="s">
        <v>27</v>
      </c>
      <c r="S271" s="270" t="s">
        <v>27</v>
      </c>
      <c r="T271" s="270" t="s">
        <v>27</v>
      </c>
    </row>
    <row r="272" s="288" customFormat="1" ht="22.5" customHeight="1" spans="1:20">
      <c r="A272" s="296" t="s">
        <v>827</v>
      </c>
      <c r="B272" s="297"/>
      <c r="C272" s="298"/>
      <c r="D272" s="296" t="s">
        <v>828</v>
      </c>
      <c r="E272" s="270" t="s">
        <v>27</v>
      </c>
      <c r="F272" s="270" t="s">
        <v>27</v>
      </c>
      <c r="G272" s="270" t="s">
        <v>27</v>
      </c>
      <c r="H272" s="270" t="s">
        <v>829</v>
      </c>
      <c r="I272" s="270" t="s">
        <v>1324</v>
      </c>
      <c r="J272" s="270" t="s">
        <v>1036</v>
      </c>
      <c r="K272" s="270" t="s">
        <v>85</v>
      </c>
      <c r="L272" s="270" t="s">
        <v>1035</v>
      </c>
      <c r="M272" s="270" t="s">
        <v>834</v>
      </c>
      <c r="N272" s="270" t="s">
        <v>1037</v>
      </c>
      <c r="O272" s="270" t="s">
        <v>1036</v>
      </c>
      <c r="P272" s="270" t="s">
        <v>1325</v>
      </c>
      <c r="Q272" s="270" t="s">
        <v>1325</v>
      </c>
      <c r="R272" s="270" t="s">
        <v>27</v>
      </c>
      <c r="S272" s="270" t="s">
        <v>27</v>
      </c>
      <c r="T272" s="270" t="s">
        <v>27</v>
      </c>
    </row>
    <row r="273" s="288" customFormat="1" ht="22.5" customHeight="1" spans="1:20">
      <c r="A273" s="296" t="s">
        <v>830</v>
      </c>
      <c r="B273" s="297"/>
      <c r="C273" s="298"/>
      <c r="D273" s="296" t="s">
        <v>831</v>
      </c>
      <c r="E273" s="270" t="s">
        <v>27</v>
      </c>
      <c r="F273" s="270" t="s">
        <v>27</v>
      </c>
      <c r="G273" s="270" t="s">
        <v>27</v>
      </c>
      <c r="H273" s="270" t="s">
        <v>832</v>
      </c>
      <c r="I273" s="270" t="s">
        <v>834</v>
      </c>
      <c r="J273" s="270" t="s">
        <v>836</v>
      </c>
      <c r="K273" s="270" t="s">
        <v>832</v>
      </c>
      <c r="L273" s="270" t="s">
        <v>834</v>
      </c>
      <c r="M273" s="270" t="s">
        <v>834</v>
      </c>
      <c r="N273" s="270" t="s">
        <v>27</v>
      </c>
      <c r="O273" s="270" t="s">
        <v>836</v>
      </c>
      <c r="P273" s="270" t="s">
        <v>27</v>
      </c>
      <c r="Q273" s="270" t="s">
        <v>27</v>
      </c>
      <c r="R273" s="270" t="s">
        <v>27</v>
      </c>
      <c r="S273" s="270" t="s">
        <v>27</v>
      </c>
      <c r="T273" s="270" t="s">
        <v>27</v>
      </c>
    </row>
    <row r="274" s="288" customFormat="1" ht="22.5" customHeight="1" spans="1:20">
      <c r="A274" s="296" t="s">
        <v>833</v>
      </c>
      <c r="B274" s="297"/>
      <c r="C274" s="298"/>
      <c r="D274" s="296" t="s">
        <v>148</v>
      </c>
      <c r="E274" s="270" t="s">
        <v>27</v>
      </c>
      <c r="F274" s="270" t="s">
        <v>27</v>
      </c>
      <c r="G274" s="270" t="s">
        <v>27</v>
      </c>
      <c r="H274" s="270" t="s">
        <v>834</v>
      </c>
      <c r="I274" s="270" t="s">
        <v>834</v>
      </c>
      <c r="J274" s="270"/>
      <c r="K274" s="270" t="s">
        <v>834</v>
      </c>
      <c r="L274" s="270" t="s">
        <v>834</v>
      </c>
      <c r="M274" s="270" t="s">
        <v>834</v>
      </c>
      <c r="N274" s="270" t="s">
        <v>27</v>
      </c>
      <c r="O274" s="270"/>
      <c r="P274" s="270" t="s">
        <v>27</v>
      </c>
      <c r="Q274" s="270" t="s">
        <v>27</v>
      </c>
      <c r="R274" s="270" t="s">
        <v>27</v>
      </c>
      <c r="S274" s="270" t="s">
        <v>27</v>
      </c>
      <c r="T274" s="270" t="s">
        <v>27</v>
      </c>
    </row>
    <row r="275" s="288" customFormat="1" ht="22.5" customHeight="1" spans="1:20">
      <c r="A275" s="296" t="s">
        <v>835</v>
      </c>
      <c r="B275" s="297"/>
      <c r="C275" s="298"/>
      <c r="D275" s="296" t="s">
        <v>139</v>
      </c>
      <c r="E275" s="270" t="s">
        <v>27</v>
      </c>
      <c r="F275" s="270" t="s">
        <v>27</v>
      </c>
      <c r="G275" s="270" t="s">
        <v>27</v>
      </c>
      <c r="H275" s="270" t="s">
        <v>836</v>
      </c>
      <c r="I275" s="270" t="s">
        <v>27</v>
      </c>
      <c r="J275" s="270" t="s">
        <v>836</v>
      </c>
      <c r="K275" s="270" t="s">
        <v>836</v>
      </c>
      <c r="L275" s="270"/>
      <c r="M275" s="270"/>
      <c r="N275" s="270"/>
      <c r="O275" s="270" t="s">
        <v>836</v>
      </c>
      <c r="P275" s="270" t="s">
        <v>27</v>
      </c>
      <c r="Q275" s="270" t="s">
        <v>27</v>
      </c>
      <c r="R275" s="270" t="s">
        <v>27</v>
      </c>
      <c r="S275" s="270" t="s">
        <v>27</v>
      </c>
      <c r="T275" s="270" t="s">
        <v>27</v>
      </c>
    </row>
    <row r="276" s="288" customFormat="1" ht="22.5" customHeight="1" spans="1:20">
      <c r="A276" s="296" t="s">
        <v>1326</v>
      </c>
      <c r="B276" s="297"/>
      <c r="C276" s="298"/>
      <c r="D276" s="296" t="s">
        <v>1327</v>
      </c>
      <c r="E276" s="270" t="s">
        <v>27</v>
      </c>
      <c r="F276" s="270" t="s">
        <v>27</v>
      </c>
      <c r="G276" s="270"/>
      <c r="H276" s="270"/>
      <c r="I276" s="270"/>
      <c r="J276" s="270"/>
      <c r="K276" s="270"/>
      <c r="L276" s="270"/>
      <c r="M276" s="270"/>
      <c r="N276" s="270"/>
      <c r="O276" s="270"/>
      <c r="P276" s="270" t="s">
        <v>27</v>
      </c>
      <c r="Q276" s="270" t="s">
        <v>27</v>
      </c>
      <c r="R276" s="270" t="s">
        <v>27</v>
      </c>
      <c r="S276" s="270" t="s">
        <v>27</v>
      </c>
      <c r="T276" s="270" t="s">
        <v>27</v>
      </c>
    </row>
    <row r="277" s="288" customFormat="1" ht="22.5" customHeight="1" spans="1:20">
      <c r="A277" s="296" t="s">
        <v>1328</v>
      </c>
      <c r="B277" s="297"/>
      <c r="C277" s="298"/>
      <c r="D277" s="296" t="s">
        <v>1329</v>
      </c>
      <c r="E277" s="270" t="s">
        <v>27</v>
      </c>
      <c r="F277" s="270" t="s">
        <v>27</v>
      </c>
      <c r="G277" s="270" t="s">
        <v>27</v>
      </c>
      <c r="H277" s="270"/>
      <c r="I277" s="270"/>
      <c r="J277" s="270"/>
      <c r="K277" s="270"/>
      <c r="L277" s="270"/>
      <c r="M277" s="270"/>
      <c r="N277" s="270"/>
      <c r="O277" s="270"/>
      <c r="P277" s="270" t="s">
        <v>27</v>
      </c>
      <c r="Q277" s="270" t="s">
        <v>27</v>
      </c>
      <c r="R277" s="270"/>
      <c r="S277" s="270"/>
      <c r="T277" s="270"/>
    </row>
    <row r="278" s="288" customFormat="1" ht="22.5" customHeight="1" spans="1:20">
      <c r="A278" s="296" t="s">
        <v>837</v>
      </c>
      <c r="B278" s="297"/>
      <c r="C278" s="298"/>
      <c r="D278" s="296" t="s">
        <v>838</v>
      </c>
      <c r="E278" s="270" t="s">
        <v>27</v>
      </c>
      <c r="F278" s="270" t="s">
        <v>27</v>
      </c>
      <c r="G278" s="270" t="s">
        <v>27</v>
      </c>
      <c r="H278" s="270" t="s">
        <v>839</v>
      </c>
      <c r="I278" s="270" t="s">
        <v>839</v>
      </c>
      <c r="J278" s="270"/>
      <c r="K278" s="270" t="s">
        <v>1037</v>
      </c>
      <c r="L278" s="270" t="s">
        <v>1037</v>
      </c>
      <c r="M278" s="270" t="s">
        <v>27</v>
      </c>
      <c r="N278" s="270" t="s">
        <v>1037</v>
      </c>
      <c r="O278" s="270"/>
      <c r="P278" s="270" t="s">
        <v>1037</v>
      </c>
      <c r="Q278" s="270" t="s">
        <v>1037</v>
      </c>
      <c r="R278" s="270" t="s">
        <v>27</v>
      </c>
      <c r="S278" s="270" t="s">
        <v>27</v>
      </c>
      <c r="T278" s="270" t="s">
        <v>27</v>
      </c>
    </row>
    <row r="279" s="288" customFormat="1" ht="22.5" customHeight="1" spans="1:20">
      <c r="A279" s="296" t="s">
        <v>840</v>
      </c>
      <c r="B279" s="297"/>
      <c r="C279" s="298"/>
      <c r="D279" s="296" t="s">
        <v>841</v>
      </c>
      <c r="E279" s="270" t="s">
        <v>27</v>
      </c>
      <c r="F279" s="270" t="s">
        <v>27</v>
      </c>
      <c r="G279" s="270" t="s">
        <v>27</v>
      </c>
      <c r="H279" s="270" t="s">
        <v>839</v>
      </c>
      <c r="I279" s="270" t="s">
        <v>839</v>
      </c>
      <c r="J279" s="270"/>
      <c r="K279" s="270" t="s">
        <v>1037</v>
      </c>
      <c r="L279" s="270" t="s">
        <v>1037</v>
      </c>
      <c r="M279" s="270" t="s">
        <v>27</v>
      </c>
      <c r="N279" s="270" t="s">
        <v>1037</v>
      </c>
      <c r="O279" s="270"/>
      <c r="P279" s="270" t="s">
        <v>1037</v>
      </c>
      <c r="Q279" s="270" t="s">
        <v>1037</v>
      </c>
      <c r="R279" s="270" t="s">
        <v>27</v>
      </c>
      <c r="S279" s="270" t="s">
        <v>27</v>
      </c>
      <c r="T279" s="270" t="s">
        <v>27</v>
      </c>
    </row>
    <row r="280" s="288" customFormat="1" ht="22.5" customHeight="1" spans="1:20">
      <c r="A280" s="296" t="s">
        <v>842</v>
      </c>
      <c r="B280" s="297"/>
      <c r="C280" s="298"/>
      <c r="D280" s="296" t="s">
        <v>843</v>
      </c>
      <c r="E280" s="270" t="s">
        <v>27</v>
      </c>
      <c r="F280" s="270" t="s">
        <v>27</v>
      </c>
      <c r="G280" s="270" t="s">
        <v>27</v>
      </c>
      <c r="H280" s="270" t="s">
        <v>844</v>
      </c>
      <c r="I280" s="270" t="s">
        <v>1142</v>
      </c>
      <c r="J280" s="270" t="s">
        <v>142</v>
      </c>
      <c r="K280" s="270" t="s">
        <v>142</v>
      </c>
      <c r="L280" s="270"/>
      <c r="M280" s="270"/>
      <c r="N280" s="270"/>
      <c r="O280" s="270" t="s">
        <v>142</v>
      </c>
      <c r="P280" s="270" t="s">
        <v>1142</v>
      </c>
      <c r="Q280" s="270" t="s">
        <v>1142</v>
      </c>
      <c r="R280" s="270" t="s">
        <v>27</v>
      </c>
      <c r="S280" s="270" t="s">
        <v>27</v>
      </c>
      <c r="T280" s="270" t="s">
        <v>27</v>
      </c>
    </row>
    <row r="281" s="288" customFormat="1" ht="22.5" customHeight="1" spans="1:20">
      <c r="A281" s="296" t="s">
        <v>845</v>
      </c>
      <c r="B281" s="297"/>
      <c r="C281" s="298"/>
      <c r="D281" s="296" t="s">
        <v>846</v>
      </c>
      <c r="E281" s="270" t="s">
        <v>27</v>
      </c>
      <c r="F281" s="270" t="s">
        <v>27</v>
      </c>
      <c r="G281" s="270" t="s">
        <v>27</v>
      </c>
      <c r="H281" s="270" t="s">
        <v>844</v>
      </c>
      <c r="I281" s="270" t="s">
        <v>1142</v>
      </c>
      <c r="J281" s="270" t="s">
        <v>142</v>
      </c>
      <c r="K281" s="270" t="s">
        <v>142</v>
      </c>
      <c r="L281" s="270"/>
      <c r="M281" s="270"/>
      <c r="N281" s="270"/>
      <c r="O281" s="270" t="s">
        <v>142</v>
      </c>
      <c r="P281" s="270" t="s">
        <v>1142</v>
      </c>
      <c r="Q281" s="270" t="s">
        <v>1142</v>
      </c>
      <c r="R281" s="270" t="s">
        <v>27</v>
      </c>
      <c r="S281" s="270" t="s">
        <v>27</v>
      </c>
      <c r="T281" s="270" t="s">
        <v>27</v>
      </c>
    </row>
    <row r="282" s="288" customFormat="1" ht="22.5" customHeight="1" spans="1:20">
      <c r="A282" s="299" t="s">
        <v>1330</v>
      </c>
      <c r="B282" s="300"/>
      <c r="C282" s="301"/>
      <c r="D282" s="299" t="s">
        <v>1331</v>
      </c>
      <c r="E282" s="302" t="s">
        <v>27</v>
      </c>
      <c r="F282" s="302" t="s">
        <v>27</v>
      </c>
      <c r="G282" s="302"/>
      <c r="H282" s="302"/>
      <c r="I282" s="302"/>
      <c r="J282" s="302"/>
      <c r="K282" s="302"/>
      <c r="L282" s="302"/>
      <c r="M282" s="302"/>
      <c r="N282" s="302"/>
      <c r="O282" s="302"/>
      <c r="P282" s="302" t="s">
        <v>27</v>
      </c>
      <c r="Q282" s="302" t="s">
        <v>27</v>
      </c>
      <c r="R282" s="302" t="s">
        <v>27</v>
      </c>
      <c r="S282" s="302" t="s">
        <v>27</v>
      </c>
      <c r="T282" s="302" t="s">
        <v>27</v>
      </c>
    </row>
    <row r="283" s="332" customFormat="1" ht="24" customHeight="1" spans="1:20">
      <c r="A283" s="348" t="s">
        <v>1332</v>
      </c>
      <c r="B283" s="7"/>
      <c r="C283" s="7"/>
      <c r="D283" s="7"/>
      <c r="E283" s="7"/>
      <c r="F283" s="7"/>
      <c r="G283" s="7"/>
      <c r="H283" s="7"/>
      <c r="I283" s="7"/>
      <c r="J283" s="7"/>
      <c r="K283" s="7"/>
      <c r="L283" s="7"/>
      <c r="M283" s="7"/>
      <c r="N283" s="7"/>
      <c r="O283" s="7"/>
      <c r="P283" s="7"/>
      <c r="Q283" s="7"/>
      <c r="R283" s="7"/>
      <c r="S283" s="7"/>
      <c r="T283" s="5"/>
    </row>
    <row r="284"/>
    <row r="285"/>
    <row r="286" spans="17:18">
      <c r="Q286" s="349"/>
      <c r="R286" s="349"/>
    </row>
  </sheetData>
  <mergeCells count="302">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C215"/>
    <mergeCell ref="A216:C216"/>
    <mergeCell ref="A217:C217"/>
    <mergeCell ref="A218:C218"/>
    <mergeCell ref="A219:C219"/>
    <mergeCell ref="A220:C220"/>
    <mergeCell ref="A221:C221"/>
    <mergeCell ref="A222:C222"/>
    <mergeCell ref="A223:C223"/>
    <mergeCell ref="A224:C224"/>
    <mergeCell ref="A225:C225"/>
    <mergeCell ref="A226:C226"/>
    <mergeCell ref="A227:C227"/>
    <mergeCell ref="A228:C228"/>
    <mergeCell ref="A229:C229"/>
    <mergeCell ref="A230:C230"/>
    <mergeCell ref="A231:C231"/>
    <mergeCell ref="A232:C232"/>
    <mergeCell ref="A233:C233"/>
    <mergeCell ref="A234:C234"/>
    <mergeCell ref="A235:C235"/>
    <mergeCell ref="A236:C236"/>
    <mergeCell ref="A237:C237"/>
    <mergeCell ref="A238:C238"/>
    <mergeCell ref="A239:C239"/>
    <mergeCell ref="A240:C240"/>
    <mergeCell ref="A241:C241"/>
    <mergeCell ref="A242:C242"/>
    <mergeCell ref="A243:C243"/>
    <mergeCell ref="A244:C244"/>
    <mergeCell ref="A245:C245"/>
    <mergeCell ref="A246:C246"/>
    <mergeCell ref="A247:C247"/>
    <mergeCell ref="A248:C248"/>
    <mergeCell ref="A249:C249"/>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68:C268"/>
    <mergeCell ref="A269:C269"/>
    <mergeCell ref="A270:C270"/>
    <mergeCell ref="A271:C271"/>
    <mergeCell ref="A272:C272"/>
    <mergeCell ref="A273:C273"/>
    <mergeCell ref="A274:C274"/>
    <mergeCell ref="A275:C275"/>
    <mergeCell ref="A276:C276"/>
    <mergeCell ref="A277:C277"/>
    <mergeCell ref="A278:C278"/>
    <mergeCell ref="A279:C279"/>
    <mergeCell ref="A280:C280"/>
    <mergeCell ref="A281:C281"/>
    <mergeCell ref="A282:C282"/>
    <mergeCell ref="A283:T283"/>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79861111111111" top="0.789583333333333" bottom="0.429861111111111" header="0.509722222222222" footer="0.2"/>
  <pageSetup paperSize="9" scale="84" orientation="landscape" horizontalDpi="600" verticalDpi="600"/>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4" workbookViewId="0">
      <selection activeCell="I13" sqref="I13:I14"/>
    </sheetView>
  </sheetViews>
  <sheetFormatPr defaultColWidth="8.66666666666667" defaultRowHeight="14.25"/>
  <cols>
    <col min="10" max="10" width="12.9166666666667" customWidth="1"/>
  </cols>
  <sheetData>
    <row r="1" spans="1:10">
      <c r="A1" s="1" t="s">
        <v>2329</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2330</v>
      </c>
      <c r="D4" s="7"/>
      <c r="E4" s="7"/>
      <c r="F4" s="7"/>
      <c r="G4" s="7"/>
      <c r="H4" s="7"/>
      <c r="I4" s="7"/>
      <c r="J4" s="5"/>
    </row>
    <row r="5" spans="1:10">
      <c r="A5" s="4" t="s">
        <v>1828</v>
      </c>
      <c r="B5" s="5"/>
      <c r="C5" s="8" t="s">
        <v>1729</v>
      </c>
      <c r="D5" s="7"/>
      <c r="E5" s="5"/>
      <c r="F5" s="4" t="s">
        <v>1829</v>
      </c>
      <c r="G5" s="6" t="s">
        <v>2331</v>
      </c>
      <c r="H5" s="7"/>
      <c r="I5" s="7"/>
      <c r="J5" s="5"/>
    </row>
    <row r="6" ht="24" customHeight="1" spans="1:10">
      <c r="A6" s="4" t="s">
        <v>1831</v>
      </c>
      <c r="B6" s="9"/>
      <c r="C6" s="4"/>
      <c r="D6" s="4" t="s">
        <v>1832</v>
      </c>
      <c r="E6" s="4" t="s">
        <v>1632</v>
      </c>
      <c r="F6" s="4" t="s">
        <v>1833</v>
      </c>
      <c r="G6" s="4" t="s">
        <v>1834</v>
      </c>
      <c r="H6" s="4" t="s">
        <v>1835</v>
      </c>
      <c r="I6" s="4" t="s">
        <v>1836</v>
      </c>
      <c r="J6" s="5"/>
    </row>
    <row r="7" ht="24" customHeight="1" spans="1:10">
      <c r="A7" s="10"/>
      <c r="B7" s="11"/>
      <c r="C7" s="12" t="s">
        <v>1837</v>
      </c>
      <c r="D7" s="15">
        <v>250</v>
      </c>
      <c r="E7" s="15">
        <v>198.53</v>
      </c>
      <c r="F7" s="15">
        <v>198.53</v>
      </c>
      <c r="G7" s="4">
        <v>10</v>
      </c>
      <c r="H7" s="14">
        <f>F7/E7</f>
        <v>1</v>
      </c>
      <c r="I7" s="18">
        <v>10</v>
      </c>
      <c r="J7" s="5"/>
    </row>
    <row r="8" ht="36" customHeight="1" spans="1:10">
      <c r="A8" s="10"/>
      <c r="B8" s="11"/>
      <c r="C8" s="45" t="s">
        <v>1986</v>
      </c>
      <c r="D8" s="15">
        <v>250</v>
      </c>
      <c r="E8" s="15">
        <v>198.53</v>
      </c>
      <c r="F8" s="15">
        <v>198.53</v>
      </c>
      <c r="G8" s="4" t="s">
        <v>1636</v>
      </c>
      <c r="H8" s="14">
        <v>1</v>
      </c>
      <c r="I8" s="18" t="s">
        <v>1636</v>
      </c>
      <c r="J8" s="5"/>
    </row>
    <row r="9" ht="24" customHeight="1" spans="1:10">
      <c r="A9" s="10"/>
      <c r="B9" s="11"/>
      <c r="C9" s="12" t="s">
        <v>2332</v>
      </c>
      <c r="D9" s="15"/>
      <c r="E9" s="15"/>
      <c r="F9" s="15"/>
      <c r="G9" s="4" t="s">
        <v>1636</v>
      </c>
      <c r="H9" s="15"/>
      <c r="I9" s="18" t="s">
        <v>1636</v>
      </c>
      <c r="J9" s="5"/>
    </row>
    <row r="10" spans="1:10">
      <c r="A10" s="16"/>
      <c r="B10" s="17"/>
      <c r="C10" s="12" t="s">
        <v>1758</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59" customHeight="1" spans="1:10">
      <c r="A12" s="19"/>
      <c r="B12" s="40" t="s">
        <v>2333</v>
      </c>
      <c r="C12" s="7"/>
      <c r="D12" s="7"/>
      <c r="E12" s="5"/>
      <c r="F12" s="18" t="s">
        <v>2028</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ht="28.8" customHeight="1" spans="1:10">
      <c r="A15" s="22" t="s">
        <v>1789</v>
      </c>
      <c r="B15" s="23" t="s">
        <v>1790</v>
      </c>
      <c r="C15" s="43" t="s">
        <v>2334</v>
      </c>
      <c r="D15" s="396" t="s">
        <v>2009</v>
      </c>
      <c r="E15" s="400" t="s">
        <v>13</v>
      </c>
      <c r="F15" s="72" t="s">
        <v>1978</v>
      </c>
      <c r="G15" s="26">
        <v>1</v>
      </c>
      <c r="H15" s="27">
        <v>15</v>
      </c>
      <c r="I15" s="27">
        <v>15</v>
      </c>
      <c r="J15" s="27" t="s">
        <v>1850</v>
      </c>
    </row>
    <row r="16" ht="28.8" customHeight="1" spans="1:10">
      <c r="A16" s="28"/>
      <c r="B16" s="23" t="s">
        <v>1790</v>
      </c>
      <c r="C16" s="43" t="s">
        <v>2335</v>
      </c>
      <c r="D16" s="28"/>
      <c r="E16" s="400" t="s">
        <v>2336</v>
      </c>
      <c r="F16" s="72" t="s">
        <v>1881</v>
      </c>
      <c r="G16" s="26">
        <v>1</v>
      </c>
      <c r="H16" s="27">
        <v>15</v>
      </c>
      <c r="I16" s="27">
        <v>15</v>
      </c>
      <c r="J16" s="27" t="s">
        <v>1850</v>
      </c>
    </row>
    <row r="17" ht="43.2" customHeight="1" spans="1:10">
      <c r="A17" s="28"/>
      <c r="B17" s="23" t="s">
        <v>1795</v>
      </c>
      <c r="C17" s="43" t="s">
        <v>2337</v>
      </c>
      <c r="D17" s="28"/>
      <c r="E17" s="400" t="s">
        <v>1899</v>
      </c>
      <c r="F17" s="72" t="s">
        <v>1794</v>
      </c>
      <c r="G17" s="26">
        <v>1</v>
      </c>
      <c r="H17" s="27">
        <v>15</v>
      </c>
      <c r="I17" s="27">
        <v>15</v>
      </c>
      <c r="J17" s="27" t="s">
        <v>1850</v>
      </c>
    </row>
    <row r="18" ht="43.2" customHeight="1" spans="1:10">
      <c r="A18" s="19"/>
      <c r="B18" s="23" t="s">
        <v>1798</v>
      </c>
      <c r="C18" s="43" t="s">
        <v>2338</v>
      </c>
      <c r="D18" s="28"/>
      <c r="E18" s="400" t="s">
        <v>1899</v>
      </c>
      <c r="F18" s="72" t="s">
        <v>1794</v>
      </c>
      <c r="G18" s="26">
        <v>1</v>
      </c>
      <c r="H18" s="27">
        <v>15</v>
      </c>
      <c r="I18" s="27">
        <v>15</v>
      </c>
      <c r="J18" s="27" t="s">
        <v>1850</v>
      </c>
    </row>
    <row r="19" ht="28.8" customHeight="1" spans="1:10">
      <c r="A19" s="22" t="s">
        <v>1805</v>
      </c>
      <c r="B19" s="77" t="s">
        <v>1810</v>
      </c>
      <c r="C19" s="43" t="s">
        <v>2339</v>
      </c>
      <c r="D19" s="28"/>
      <c r="E19" s="400" t="s">
        <v>1899</v>
      </c>
      <c r="F19" s="72" t="s">
        <v>1794</v>
      </c>
      <c r="G19" s="26">
        <v>1</v>
      </c>
      <c r="H19" s="27">
        <v>15</v>
      </c>
      <c r="I19" s="27">
        <v>15</v>
      </c>
      <c r="J19" s="27" t="s">
        <v>1850</v>
      </c>
    </row>
    <row r="20" ht="36" customHeight="1" spans="1:10">
      <c r="A20" s="34" t="s">
        <v>1816</v>
      </c>
      <c r="B20" s="35" t="s">
        <v>1817</v>
      </c>
      <c r="C20" s="43" t="s">
        <v>2340</v>
      </c>
      <c r="D20" s="28"/>
      <c r="E20" s="400" t="s">
        <v>1865</v>
      </c>
      <c r="F20" s="72" t="s">
        <v>1794</v>
      </c>
      <c r="G20" s="6" t="s">
        <v>2116</v>
      </c>
      <c r="H20" s="27">
        <v>15</v>
      </c>
      <c r="I20" s="27">
        <v>15</v>
      </c>
      <c r="J20" s="27" t="s">
        <v>1850</v>
      </c>
    </row>
    <row r="21" spans="1:10">
      <c r="A21" s="4" t="s">
        <v>1868</v>
      </c>
      <c r="B21" s="7"/>
      <c r="C21" s="5"/>
      <c r="D21" s="4" t="s">
        <v>1724</v>
      </c>
      <c r="E21" s="7"/>
      <c r="F21" s="7"/>
      <c r="G21" s="7"/>
      <c r="H21" s="7"/>
      <c r="I21" s="7"/>
      <c r="J21" s="5"/>
    </row>
    <row r="22" spans="1:10">
      <c r="A22" s="4" t="s">
        <v>1869</v>
      </c>
      <c r="B22" s="7"/>
      <c r="C22" s="7"/>
      <c r="D22" s="7"/>
      <c r="E22" s="7"/>
      <c r="F22" s="7"/>
      <c r="G22" s="5"/>
      <c r="H22" s="4">
        <v>100</v>
      </c>
      <c r="I22" s="4">
        <v>100</v>
      </c>
      <c r="J22" s="41" t="s">
        <v>1870</v>
      </c>
    </row>
    <row r="23" spans="1:10">
      <c r="A23" s="37"/>
      <c r="B23" s="37"/>
      <c r="C23" s="37"/>
      <c r="D23" s="37"/>
      <c r="E23" s="37"/>
      <c r="F23" s="37"/>
      <c r="G23" s="37"/>
      <c r="H23" s="37"/>
      <c r="I23" s="37"/>
      <c r="J23" s="42"/>
    </row>
    <row r="24" spans="1:10">
      <c r="A24" s="38" t="s">
        <v>1820</v>
      </c>
      <c r="B24" s="37"/>
      <c r="C24" s="37"/>
      <c r="D24" s="37"/>
      <c r="E24" s="37"/>
      <c r="F24" s="37"/>
      <c r="G24" s="37"/>
      <c r="H24" s="37"/>
      <c r="I24" s="37"/>
      <c r="J24" s="42"/>
    </row>
    <row r="25" spans="1:1">
      <c r="A25" s="38" t="s">
        <v>1821</v>
      </c>
    </row>
    <row r="26" spans="1:1">
      <c r="A26" s="38" t="s">
        <v>1822</v>
      </c>
    </row>
    <row r="27" spans="1:1">
      <c r="A27" s="38" t="s">
        <v>1871</v>
      </c>
    </row>
    <row r="28" spans="1:1">
      <c r="A28" s="38" t="s">
        <v>1872</v>
      </c>
    </row>
    <row r="29" spans="1:1">
      <c r="A29" s="38" t="s">
        <v>1873</v>
      </c>
    </row>
    <row r="30" spans="1:1">
      <c r="A30" s="38" t="s">
        <v>1874</v>
      </c>
    </row>
  </sheetData>
  <mergeCells count="35">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D15:D20"/>
    <mergeCell ref="G13:G14"/>
    <mergeCell ref="H13:H14"/>
    <mergeCell ref="I13:I14"/>
    <mergeCell ref="J13:J14"/>
    <mergeCell ref="A6:B10"/>
  </mergeCells>
  <pageMargins left="0.75" right="0.75" top="1" bottom="1" header="0.5" footer="0.5"/>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7" workbookViewId="0">
      <selection activeCell="F16" sqref="F16"/>
    </sheetView>
  </sheetViews>
  <sheetFormatPr defaultColWidth="8.66666666666667" defaultRowHeight="14.25"/>
  <cols>
    <col min="3" max="3" width="19.5833333333333" customWidth="1"/>
  </cols>
  <sheetData>
    <row r="1" spans="1:10">
      <c r="A1" s="1" t="s">
        <v>2341</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2342</v>
      </c>
      <c r="D4" s="7"/>
      <c r="E4" s="7"/>
      <c r="F4" s="7"/>
      <c r="G4" s="7"/>
      <c r="H4" s="7"/>
      <c r="I4" s="7"/>
      <c r="J4" s="5"/>
    </row>
    <row r="5" spans="1:10">
      <c r="A5" s="4" t="s">
        <v>1828</v>
      </c>
      <c r="B5" s="5"/>
      <c r="C5" s="8" t="s">
        <v>1729</v>
      </c>
      <c r="D5" s="7"/>
      <c r="E5" s="5"/>
      <c r="F5" s="4" t="s">
        <v>1829</v>
      </c>
      <c r="G5" s="6" t="s">
        <v>2331</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5">
        <v>1234</v>
      </c>
      <c r="E7" s="15">
        <v>1134</v>
      </c>
      <c r="F7" s="15">
        <v>1134</v>
      </c>
      <c r="G7" s="4">
        <v>10</v>
      </c>
      <c r="H7" s="14">
        <v>1</v>
      </c>
      <c r="I7" s="18">
        <v>10</v>
      </c>
      <c r="J7" s="5"/>
    </row>
    <row r="8" ht="24" customHeight="1" spans="1:10">
      <c r="A8" s="10"/>
      <c r="B8" s="11"/>
      <c r="C8" s="12" t="s">
        <v>2343</v>
      </c>
      <c r="D8" s="15">
        <v>1234</v>
      </c>
      <c r="E8" s="15">
        <v>1134</v>
      </c>
      <c r="F8" s="15">
        <v>1134</v>
      </c>
      <c r="G8" s="4" t="s">
        <v>1636</v>
      </c>
      <c r="H8" s="14">
        <v>1</v>
      </c>
      <c r="I8" s="18" t="s">
        <v>1636</v>
      </c>
      <c r="J8" s="5"/>
    </row>
    <row r="9" spans="1:10">
      <c r="A9" s="10"/>
      <c r="B9" s="11"/>
      <c r="C9" s="12" t="s">
        <v>2332</v>
      </c>
      <c r="D9" s="15"/>
      <c r="E9" s="15"/>
      <c r="F9" s="15"/>
      <c r="G9" s="4" t="s">
        <v>1636</v>
      </c>
      <c r="H9" s="15"/>
      <c r="I9" s="18" t="s">
        <v>1636</v>
      </c>
      <c r="J9" s="5"/>
    </row>
    <row r="10"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77" customHeight="1" spans="1:10">
      <c r="A12" s="19"/>
      <c r="B12" s="40" t="s">
        <v>2344</v>
      </c>
      <c r="C12" s="7"/>
      <c r="D12" s="7"/>
      <c r="E12" s="5"/>
      <c r="F12" s="18" t="s">
        <v>2028</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ht="36" customHeight="1" spans="1:10">
      <c r="A15" s="22" t="s">
        <v>1789</v>
      </c>
      <c r="B15" s="23" t="s">
        <v>1790</v>
      </c>
      <c r="C15" s="43" t="s">
        <v>2345</v>
      </c>
      <c r="D15" s="396" t="s">
        <v>2009</v>
      </c>
      <c r="E15" s="400" t="s">
        <v>2346</v>
      </c>
      <c r="F15" s="76" t="s">
        <v>2347</v>
      </c>
      <c r="G15" s="26">
        <v>1</v>
      </c>
      <c r="H15" s="27">
        <v>10</v>
      </c>
      <c r="I15" s="27">
        <v>10</v>
      </c>
      <c r="J15" s="27" t="s">
        <v>1850</v>
      </c>
    </row>
    <row r="16" spans="1:10">
      <c r="A16" s="28"/>
      <c r="B16" s="23" t="s">
        <v>1790</v>
      </c>
      <c r="C16" s="43" t="s">
        <v>2119</v>
      </c>
      <c r="D16" s="28"/>
      <c r="E16" s="400" t="s">
        <v>1865</v>
      </c>
      <c r="F16" s="72" t="s">
        <v>1794</v>
      </c>
      <c r="G16" s="26">
        <v>1</v>
      </c>
      <c r="H16" s="27">
        <v>10</v>
      </c>
      <c r="I16" s="27">
        <v>10</v>
      </c>
      <c r="J16" s="27" t="s">
        <v>1850</v>
      </c>
    </row>
    <row r="17" spans="1:10">
      <c r="A17" s="28"/>
      <c r="B17" s="23" t="s">
        <v>1790</v>
      </c>
      <c r="C17" s="43" t="s">
        <v>2120</v>
      </c>
      <c r="D17" s="28"/>
      <c r="E17" s="400" t="s">
        <v>1865</v>
      </c>
      <c r="F17" s="72" t="s">
        <v>1794</v>
      </c>
      <c r="G17" s="26">
        <v>1</v>
      </c>
      <c r="H17" s="27">
        <v>10</v>
      </c>
      <c r="I17" s="27">
        <v>10</v>
      </c>
      <c r="J17" s="27" t="s">
        <v>1850</v>
      </c>
    </row>
    <row r="18" spans="1:10">
      <c r="A18" s="28"/>
      <c r="B18" s="23" t="s">
        <v>1795</v>
      </c>
      <c r="C18" s="43" t="s">
        <v>2348</v>
      </c>
      <c r="D18" s="28"/>
      <c r="E18" s="400" t="s">
        <v>12</v>
      </c>
      <c r="F18" s="72" t="s">
        <v>1794</v>
      </c>
      <c r="G18" s="26">
        <v>1</v>
      </c>
      <c r="H18" s="27">
        <v>10</v>
      </c>
      <c r="I18" s="27">
        <v>10</v>
      </c>
      <c r="J18" s="27" t="s">
        <v>1850</v>
      </c>
    </row>
    <row r="19" spans="1:10">
      <c r="A19" s="28"/>
      <c r="B19" s="23" t="s">
        <v>1795</v>
      </c>
      <c r="C19" s="43" t="s">
        <v>2010</v>
      </c>
      <c r="D19" s="28"/>
      <c r="E19" s="400" t="s">
        <v>1793</v>
      </c>
      <c r="F19" s="72" t="s">
        <v>1794</v>
      </c>
      <c r="G19" s="26">
        <v>1</v>
      </c>
      <c r="H19" s="27">
        <v>10</v>
      </c>
      <c r="I19" s="27">
        <v>10</v>
      </c>
      <c r="J19" s="27" t="s">
        <v>1850</v>
      </c>
    </row>
    <row r="20" spans="1:10">
      <c r="A20" s="19"/>
      <c r="B20" s="23" t="s">
        <v>1798</v>
      </c>
      <c r="C20" s="43" t="s">
        <v>2349</v>
      </c>
      <c r="D20" s="28"/>
      <c r="E20" s="400" t="s">
        <v>1865</v>
      </c>
      <c r="F20" s="72" t="s">
        <v>1794</v>
      </c>
      <c r="G20" s="26">
        <v>1</v>
      </c>
      <c r="H20" s="27">
        <v>10</v>
      </c>
      <c r="I20" s="27">
        <v>10</v>
      </c>
      <c r="J20" s="27" t="s">
        <v>1850</v>
      </c>
    </row>
    <row r="21" ht="24" customHeight="1" spans="1:10">
      <c r="A21" s="22" t="s">
        <v>1805</v>
      </c>
      <c r="B21" s="77" t="s">
        <v>1810</v>
      </c>
      <c r="C21" s="43" t="s">
        <v>2011</v>
      </c>
      <c r="D21" s="28"/>
      <c r="E21" s="400" t="s">
        <v>1793</v>
      </c>
      <c r="F21" s="72" t="s">
        <v>1794</v>
      </c>
      <c r="G21" s="26">
        <v>1</v>
      </c>
      <c r="H21" s="27">
        <v>10</v>
      </c>
      <c r="I21" s="27">
        <v>10</v>
      </c>
      <c r="J21" s="27" t="s">
        <v>1850</v>
      </c>
    </row>
    <row r="22" ht="24" customHeight="1" spans="1:10">
      <c r="A22" s="19"/>
      <c r="B22" s="77" t="s">
        <v>1896</v>
      </c>
      <c r="C22" s="43" t="s">
        <v>1897</v>
      </c>
      <c r="D22" s="28"/>
      <c r="E22" s="400" t="s">
        <v>78</v>
      </c>
      <c r="F22" s="72" t="s">
        <v>1803</v>
      </c>
      <c r="G22" s="78" t="s">
        <v>2116</v>
      </c>
      <c r="H22" s="27">
        <v>10</v>
      </c>
      <c r="I22" s="27">
        <v>10</v>
      </c>
      <c r="J22" s="27" t="s">
        <v>1850</v>
      </c>
    </row>
    <row r="23" ht="36" customHeight="1" spans="1:10">
      <c r="A23" s="34" t="s">
        <v>1816</v>
      </c>
      <c r="B23" s="35" t="s">
        <v>1817</v>
      </c>
      <c r="C23" s="43" t="s">
        <v>2340</v>
      </c>
      <c r="D23" s="28"/>
      <c r="E23" s="400" t="s">
        <v>1865</v>
      </c>
      <c r="F23" s="72" t="s">
        <v>1794</v>
      </c>
      <c r="G23" s="6" t="s">
        <v>2116</v>
      </c>
      <c r="H23" s="27">
        <v>10</v>
      </c>
      <c r="I23" s="27">
        <v>10</v>
      </c>
      <c r="J23" s="27" t="s">
        <v>1850</v>
      </c>
    </row>
    <row r="24" spans="1:10">
      <c r="A24" s="4" t="s">
        <v>1868</v>
      </c>
      <c r="B24" s="7"/>
      <c r="C24" s="5"/>
      <c r="D24" s="4" t="s">
        <v>1724</v>
      </c>
      <c r="E24" s="7"/>
      <c r="F24" s="7"/>
      <c r="G24" s="7"/>
      <c r="H24" s="7"/>
      <c r="I24" s="7"/>
      <c r="J24" s="5"/>
    </row>
    <row r="25" spans="1:10">
      <c r="A25" s="4" t="s">
        <v>1869</v>
      </c>
      <c r="B25" s="7"/>
      <c r="C25" s="7"/>
      <c r="D25" s="7"/>
      <c r="E25" s="7"/>
      <c r="F25" s="7"/>
      <c r="G25" s="5"/>
      <c r="H25" s="4">
        <v>100</v>
      </c>
      <c r="I25" s="4">
        <v>100</v>
      </c>
      <c r="J25" s="41" t="s">
        <v>1870</v>
      </c>
    </row>
    <row r="26" spans="1:10">
      <c r="A26" s="37"/>
      <c r="B26" s="37"/>
      <c r="C26" s="37"/>
      <c r="D26" s="37"/>
      <c r="E26" s="37"/>
      <c r="F26" s="37"/>
      <c r="G26" s="37"/>
      <c r="H26" s="37"/>
      <c r="I26" s="37"/>
      <c r="J26" s="42"/>
    </row>
    <row r="27" spans="1:10">
      <c r="A27" s="38" t="s">
        <v>1820</v>
      </c>
      <c r="B27" s="37"/>
      <c r="C27" s="37"/>
      <c r="D27" s="37"/>
      <c r="E27" s="37"/>
      <c r="F27" s="37"/>
      <c r="G27" s="37"/>
      <c r="H27" s="37"/>
      <c r="I27" s="37"/>
      <c r="J27" s="42"/>
    </row>
    <row r="28" spans="1:1">
      <c r="A28" s="38" t="s">
        <v>1821</v>
      </c>
    </row>
    <row r="29" spans="1:1">
      <c r="A29" s="38" t="s">
        <v>1822</v>
      </c>
    </row>
    <row r="30" spans="1:1">
      <c r="A30" s="38" t="s">
        <v>1871</v>
      </c>
    </row>
    <row r="31" spans="1:1">
      <c r="A31" s="38" t="s">
        <v>1872</v>
      </c>
    </row>
    <row r="32" spans="1:1">
      <c r="A32" s="38" t="s">
        <v>1873</v>
      </c>
    </row>
    <row r="33" spans="1:1">
      <c r="A33" s="38" t="s">
        <v>1874</v>
      </c>
    </row>
  </sheetData>
  <mergeCells count="36">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20"/>
    <mergeCell ref="A21:A22"/>
    <mergeCell ref="D15:D23"/>
    <mergeCell ref="G13:G14"/>
    <mergeCell ref="H13:H14"/>
    <mergeCell ref="I13:I14"/>
    <mergeCell ref="J13:J14"/>
    <mergeCell ref="A6:B10"/>
  </mergeCells>
  <pageMargins left="0.75" right="0.75" top="1" bottom="1" header="0.5" footer="0.5"/>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4" workbookViewId="0">
      <selection activeCell="G13" sqref="G13:G14"/>
    </sheetView>
  </sheetViews>
  <sheetFormatPr defaultColWidth="8.66666666666667" defaultRowHeight="14.25"/>
  <cols>
    <col min="3" max="3" width="13" customWidth="1"/>
    <col min="10" max="10" width="12.8333333333333" customWidth="1"/>
  </cols>
  <sheetData>
    <row r="1" spans="1:10">
      <c r="A1" s="1" t="s">
        <v>2350</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2351</v>
      </c>
      <c r="D4" s="7"/>
      <c r="E4" s="7"/>
      <c r="F4" s="7"/>
      <c r="G4" s="7"/>
      <c r="H4" s="7"/>
      <c r="I4" s="7"/>
      <c r="J4" s="5"/>
    </row>
    <row r="5" spans="1:10">
      <c r="A5" s="4" t="s">
        <v>1828</v>
      </c>
      <c r="B5" s="5"/>
      <c r="C5" s="8" t="s">
        <v>1729</v>
      </c>
      <c r="D5" s="7"/>
      <c r="E5" s="5"/>
      <c r="F5" s="4" t="s">
        <v>1829</v>
      </c>
      <c r="G5" s="6" t="s">
        <v>2331</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5">
        <v>50</v>
      </c>
      <c r="E7" s="15">
        <v>49.98</v>
      </c>
      <c r="F7" s="15">
        <v>49.98</v>
      </c>
      <c r="G7" s="4">
        <v>10</v>
      </c>
      <c r="H7" s="14">
        <v>1</v>
      </c>
      <c r="I7" s="18">
        <v>10</v>
      </c>
      <c r="J7" s="5"/>
    </row>
    <row r="8" ht="24" customHeight="1" spans="1:10">
      <c r="A8" s="10"/>
      <c r="B8" s="11"/>
      <c r="C8" s="12" t="s">
        <v>1838</v>
      </c>
      <c r="D8" s="15">
        <v>50</v>
      </c>
      <c r="E8" s="15">
        <v>49.98</v>
      </c>
      <c r="F8" s="15">
        <v>49.98</v>
      </c>
      <c r="G8" s="4" t="s">
        <v>1636</v>
      </c>
      <c r="H8" s="14">
        <v>1</v>
      </c>
      <c r="I8" s="18" t="s">
        <v>1636</v>
      </c>
      <c r="J8" s="5"/>
    </row>
    <row r="9" ht="24" customHeight="1" spans="1:10">
      <c r="A9" s="10"/>
      <c r="B9" s="11"/>
      <c r="C9" s="12" t="s">
        <v>1839</v>
      </c>
      <c r="D9" s="15"/>
      <c r="E9" s="15"/>
      <c r="F9" s="15"/>
      <c r="G9" s="4" t="s">
        <v>1636</v>
      </c>
      <c r="H9" s="15"/>
      <c r="I9" s="18" t="s">
        <v>1636</v>
      </c>
      <c r="J9" s="5"/>
    </row>
    <row r="10"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84" customHeight="1" spans="1:10">
      <c r="A12" s="19"/>
      <c r="B12" s="8" t="s">
        <v>2352</v>
      </c>
      <c r="C12" s="7"/>
      <c r="D12" s="7"/>
      <c r="E12" s="5"/>
      <c r="F12" s="18" t="s">
        <v>2028</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spans="1:10">
      <c r="A15" s="23" t="s">
        <v>1789</v>
      </c>
      <c r="B15" s="23" t="s">
        <v>1790</v>
      </c>
      <c r="C15" s="43" t="s">
        <v>2353</v>
      </c>
      <c r="D15" s="396" t="s">
        <v>2009</v>
      </c>
      <c r="E15" s="72" t="s">
        <v>1793</v>
      </c>
      <c r="F15" s="72" t="s">
        <v>1794</v>
      </c>
      <c r="G15" s="26">
        <v>1</v>
      </c>
      <c r="H15" s="27">
        <v>20</v>
      </c>
      <c r="I15" s="27">
        <v>20</v>
      </c>
      <c r="J15" s="27" t="s">
        <v>1850</v>
      </c>
    </row>
    <row r="16" spans="1:10">
      <c r="A16" s="28"/>
      <c r="B16" s="23" t="s">
        <v>1795</v>
      </c>
      <c r="C16" s="43" t="s">
        <v>2354</v>
      </c>
      <c r="D16" s="28"/>
      <c r="E16" s="400" t="s">
        <v>1793</v>
      </c>
      <c r="F16" s="72" t="s">
        <v>1794</v>
      </c>
      <c r="G16" s="26">
        <v>1</v>
      </c>
      <c r="H16" s="27">
        <v>20</v>
      </c>
      <c r="I16" s="27">
        <v>20</v>
      </c>
      <c r="J16" s="27" t="s">
        <v>1850</v>
      </c>
    </row>
    <row r="17" ht="28.8" customHeight="1" spans="1:10">
      <c r="A17" s="28"/>
      <c r="B17" s="73" t="s">
        <v>1798</v>
      </c>
      <c r="C17" s="43" t="s">
        <v>2355</v>
      </c>
      <c r="D17" s="28"/>
      <c r="E17" s="400" t="s">
        <v>1793</v>
      </c>
      <c r="F17" s="72" t="s">
        <v>1794</v>
      </c>
      <c r="G17" s="26">
        <v>1</v>
      </c>
      <c r="H17" s="27">
        <v>20</v>
      </c>
      <c r="I17" s="27">
        <v>20</v>
      </c>
      <c r="J17" s="27" t="s">
        <v>1850</v>
      </c>
    </row>
    <row r="18" ht="24" customHeight="1" spans="1:10">
      <c r="A18" s="74" t="s">
        <v>1805</v>
      </c>
      <c r="B18" s="75" t="s">
        <v>1910</v>
      </c>
      <c r="C18" s="43" t="s">
        <v>2356</v>
      </c>
      <c r="D18" s="28"/>
      <c r="E18" s="400" t="s">
        <v>1865</v>
      </c>
      <c r="F18" s="72" t="s">
        <v>1794</v>
      </c>
      <c r="G18" s="26">
        <v>1</v>
      </c>
      <c r="H18" s="27">
        <v>15</v>
      </c>
      <c r="I18" s="27">
        <v>15</v>
      </c>
      <c r="J18" s="27" t="s">
        <v>1850</v>
      </c>
    </row>
    <row r="19" ht="36" customHeight="1" spans="1:10">
      <c r="A19" s="34" t="s">
        <v>1816</v>
      </c>
      <c r="B19" s="35" t="s">
        <v>1817</v>
      </c>
      <c r="C19" s="43" t="s">
        <v>2254</v>
      </c>
      <c r="D19" s="28"/>
      <c r="E19" s="72" t="s">
        <v>1865</v>
      </c>
      <c r="F19" s="72" t="s">
        <v>1794</v>
      </c>
      <c r="G19" s="6" t="s">
        <v>2116</v>
      </c>
      <c r="H19" s="27">
        <v>15</v>
      </c>
      <c r="I19" s="27">
        <v>15</v>
      </c>
      <c r="J19" s="27" t="s">
        <v>1850</v>
      </c>
    </row>
    <row r="20" spans="1:10">
      <c r="A20" s="4" t="s">
        <v>1868</v>
      </c>
      <c r="B20" s="7"/>
      <c r="C20" s="5"/>
      <c r="D20" s="49" t="s">
        <v>1724</v>
      </c>
      <c r="E20" s="7"/>
      <c r="F20" s="7"/>
      <c r="G20" s="7"/>
      <c r="H20" s="7"/>
      <c r="I20" s="7"/>
      <c r="J20" s="5"/>
    </row>
    <row r="21" spans="1:10">
      <c r="A21" s="4" t="s">
        <v>1869</v>
      </c>
      <c r="B21" s="7"/>
      <c r="C21" s="7"/>
      <c r="D21" s="7"/>
      <c r="E21" s="7"/>
      <c r="F21" s="7"/>
      <c r="G21" s="5"/>
      <c r="H21" s="4">
        <v>100</v>
      </c>
      <c r="I21" s="4">
        <v>100</v>
      </c>
      <c r="J21" s="41" t="s">
        <v>1870</v>
      </c>
    </row>
    <row r="22" spans="1:10">
      <c r="A22" s="37"/>
      <c r="B22" s="37"/>
      <c r="C22" s="37"/>
      <c r="D22" s="37"/>
      <c r="E22" s="37"/>
      <c r="F22" s="37"/>
      <c r="G22" s="37"/>
      <c r="H22" s="37"/>
      <c r="I22" s="37"/>
      <c r="J22" s="42"/>
    </row>
    <row r="23" spans="1:10">
      <c r="A23" s="38" t="s">
        <v>1820</v>
      </c>
      <c r="B23" s="37"/>
      <c r="C23" s="37"/>
      <c r="D23" s="37"/>
      <c r="E23" s="37"/>
      <c r="F23" s="37"/>
      <c r="G23" s="37"/>
      <c r="H23" s="37"/>
      <c r="I23" s="37"/>
      <c r="J23" s="42"/>
    </row>
    <row r="24" spans="1:1">
      <c r="A24" s="38" t="s">
        <v>1821</v>
      </c>
    </row>
    <row r="25" spans="1:1">
      <c r="A25" s="38" t="s">
        <v>1822</v>
      </c>
    </row>
    <row r="26" spans="1:1">
      <c r="A26" s="38" t="s">
        <v>1871</v>
      </c>
    </row>
    <row r="27" spans="1:1">
      <c r="A27" s="38" t="s">
        <v>1872</v>
      </c>
    </row>
    <row r="28" spans="1:1">
      <c r="A28" s="38" t="s">
        <v>1873</v>
      </c>
    </row>
    <row r="29" spans="1:1">
      <c r="A29" s="38" t="s">
        <v>1874</v>
      </c>
    </row>
  </sheetData>
  <mergeCells count="35">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D15:D19"/>
    <mergeCell ref="G13:G14"/>
    <mergeCell ref="H13:H14"/>
    <mergeCell ref="I13:I14"/>
    <mergeCell ref="J13:J14"/>
    <mergeCell ref="A6:B10"/>
  </mergeCells>
  <pageMargins left="0.75" right="0.75" top="1" bottom="1" header="0.5" footer="0.5"/>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5" workbookViewId="0">
      <selection activeCell="C19" sqref="C19"/>
    </sheetView>
  </sheetViews>
  <sheetFormatPr defaultColWidth="8.66666666666667" defaultRowHeight="14.25"/>
  <cols>
    <col min="3" max="3" width="12.9166666666667" customWidth="1"/>
    <col min="10" max="10" width="12.3333333333333" customWidth="1"/>
  </cols>
  <sheetData>
    <row r="1" spans="1:10">
      <c r="A1" s="1" t="s">
        <v>2357</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2358</v>
      </c>
      <c r="D4" s="7"/>
      <c r="E4" s="7"/>
      <c r="F4" s="7"/>
      <c r="G4" s="7"/>
      <c r="H4" s="7"/>
      <c r="I4" s="7"/>
      <c r="J4" s="5"/>
    </row>
    <row r="5" spans="1:10">
      <c r="A5" s="4" t="s">
        <v>1828</v>
      </c>
      <c r="B5" s="5"/>
      <c r="C5" s="8" t="s">
        <v>1729</v>
      </c>
      <c r="D5" s="7"/>
      <c r="E5" s="5"/>
      <c r="F5" s="4" t="s">
        <v>1829</v>
      </c>
      <c r="G5" s="6" t="s">
        <v>2359</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5">
        <v>1111.77</v>
      </c>
      <c r="E7" s="15">
        <v>1111.77</v>
      </c>
      <c r="F7" s="15">
        <v>1111.77</v>
      </c>
      <c r="G7" s="4">
        <v>10</v>
      </c>
      <c r="H7" s="14">
        <v>1</v>
      </c>
      <c r="I7" s="18">
        <v>10</v>
      </c>
      <c r="J7" s="5"/>
    </row>
    <row r="8" ht="24" customHeight="1" spans="1:10">
      <c r="A8" s="10"/>
      <c r="B8" s="11"/>
      <c r="C8" s="12" t="s">
        <v>1838</v>
      </c>
      <c r="D8" s="15">
        <v>1111.77</v>
      </c>
      <c r="E8" s="15">
        <v>1111.77</v>
      </c>
      <c r="F8" s="15">
        <v>1111.77</v>
      </c>
      <c r="G8" s="4" t="s">
        <v>1636</v>
      </c>
      <c r="H8" s="14">
        <v>1</v>
      </c>
      <c r="I8" s="18" t="s">
        <v>1636</v>
      </c>
      <c r="J8" s="5"/>
    </row>
    <row r="9" ht="24" customHeight="1" spans="1:10">
      <c r="A9" s="10"/>
      <c r="B9" s="11"/>
      <c r="C9" s="12" t="s">
        <v>1839</v>
      </c>
      <c r="D9" s="15"/>
      <c r="E9" s="15"/>
      <c r="F9" s="15"/>
      <c r="G9" s="4" t="s">
        <v>1636</v>
      </c>
      <c r="H9" s="15"/>
      <c r="I9" s="18" t="s">
        <v>1636</v>
      </c>
      <c r="J9" s="5"/>
    </row>
    <row r="10"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68" customHeight="1" spans="1:10">
      <c r="A12" s="19"/>
      <c r="B12" s="8" t="s">
        <v>2360</v>
      </c>
      <c r="C12" s="7"/>
      <c r="D12" s="7"/>
      <c r="E12" s="5"/>
      <c r="F12" s="18" t="s">
        <v>2361</v>
      </c>
      <c r="G12" s="7"/>
      <c r="H12" s="7"/>
      <c r="I12" s="7"/>
      <c r="J12" s="5"/>
    </row>
    <row r="13" spans="1:10">
      <c r="A13" s="4" t="s">
        <v>1845</v>
      </c>
      <c r="B13" s="7"/>
      <c r="C13" s="5"/>
      <c r="D13" s="4" t="s">
        <v>1846</v>
      </c>
      <c r="E13" s="7"/>
      <c r="F13" s="5"/>
      <c r="G13" s="4" t="s">
        <v>1787</v>
      </c>
      <c r="H13" s="4" t="s">
        <v>1834</v>
      </c>
      <c r="I13" s="4" t="s">
        <v>1836</v>
      </c>
      <c r="J13" s="4" t="s">
        <v>1788</v>
      </c>
    </row>
    <row r="14" spans="1:10">
      <c r="A14" s="21" t="s">
        <v>1781</v>
      </c>
      <c r="B14" s="4" t="s">
        <v>1782</v>
      </c>
      <c r="C14" s="4" t="s">
        <v>1783</v>
      </c>
      <c r="D14" s="4" t="s">
        <v>1784</v>
      </c>
      <c r="E14" s="4" t="s">
        <v>1785</v>
      </c>
      <c r="F14" s="4" t="s">
        <v>1786</v>
      </c>
      <c r="G14" s="19"/>
      <c r="H14" s="19"/>
      <c r="I14" s="19"/>
      <c r="J14" s="19"/>
    </row>
    <row r="15" ht="24" customHeight="1" spans="1:10">
      <c r="A15" s="22" t="s">
        <v>1789</v>
      </c>
      <c r="B15" s="23" t="s">
        <v>1790</v>
      </c>
      <c r="C15" s="63" t="s">
        <v>2362</v>
      </c>
      <c r="D15" s="52" t="s">
        <v>1918</v>
      </c>
      <c r="E15" s="64" t="s">
        <v>2363</v>
      </c>
      <c r="F15" s="65" t="s">
        <v>1794</v>
      </c>
      <c r="G15" s="14">
        <v>1</v>
      </c>
      <c r="H15" s="66">
        <v>25</v>
      </c>
      <c r="I15" s="66">
        <v>25</v>
      </c>
      <c r="J15" s="52"/>
    </row>
    <row r="16" spans="1:10">
      <c r="A16" s="28"/>
      <c r="B16" s="23" t="s">
        <v>1795</v>
      </c>
      <c r="C16" s="67"/>
      <c r="D16" s="52"/>
      <c r="E16" s="68" t="s">
        <v>11</v>
      </c>
      <c r="F16" s="68" t="s">
        <v>11</v>
      </c>
      <c r="G16" s="14" t="s">
        <v>11</v>
      </c>
      <c r="H16" s="69" t="s">
        <v>11</v>
      </c>
      <c r="I16" s="69" t="s">
        <v>11</v>
      </c>
      <c r="J16" s="52"/>
    </row>
    <row r="17" ht="24" customHeight="1" spans="1:10">
      <c r="A17" s="28"/>
      <c r="B17" s="23" t="s">
        <v>1798</v>
      </c>
      <c r="C17" s="70" t="s">
        <v>2364</v>
      </c>
      <c r="D17" s="52" t="s">
        <v>1918</v>
      </c>
      <c r="E17" s="64" t="s">
        <v>2363</v>
      </c>
      <c r="F17" s="65" t="s">
        <v>1794</v>
      </c>
      <c r="G17" s="14">
        <v>1</v>
      </c>
      <c r="H17" s="66">
        <v>25</v>
      </c>
      <c r="I17" s="66">
        <v>25</v>
      </c>
      <c r="J17" s="52"/>
    </row>
    <row r="18" spans="1:10">
      <c r="A18" s="19"/>
      <c r="B18" s="22" t="s">
        <v>1800</v>
      </c>
      <c r="C18" s="70" t="s">
        <v>11</v>
      </c>
      <c r="D18" s="52"/>
      <c r="E18" s="68" t="s">
        <v>11</v>
      </c>
      <c r="F18" s="68" t="s">
        <v>11</v>
      </c>
      <c r="G18" s="14" t="s">
        <v>11</v>
      </c>
      <c r="H18" s="69" t="s">
        <v>11</v>
      </c>
      <c r="I18" s="69" t="s">
        <v>11</v>
      </c>
      <c r="J18" s="52"/>
    </row>
    <row r="19" ht="24" customHeight="1" spans="1:10">
      <c r="A19" s="22" t="s">
        <v>1805</v>
      </c>
      <c r="B19" s="22" t="s">
        <v>1806</v>
      </c>
      <c r="C19" s="70"/>
      <c r="D19" s="52"/>
      <c r="E19" s="68"/>
      <c r="F19" s="65"/>
      <c r="G19" s="14"/>
      <c r="H19" s="69"/>
      <c r="I19" s="69"/>
      <c r="J19" s="52"/>
    </row>
    <row r="20" ht="60" customHeight="1" spans="1:10">
      <c r="A20" s="28"/>
      <c r="B20" s="22" t="s">
        <v>1810</v>
      </c>
      <c r="C20" s="70" t="s">
        <v>2365</v>
      </c>
      <c r="D20" s="52" t="s">
        <v>1918</v>
      </c>
      <c r="E20" s="68" t="s">
        <v>2366</v>
      </c>
      <c r="F20" s="65" t="s">
        <v>1794</v>
      </c>
      <c r="G20" s="14">
        <v>1</v>
      </c>
      <c r="H20" s="69">
        <v>10</v>
      </c>
      <c r="I20" s="69">
        <v>10</v>
      </c>
      <c r="J20" s="52" t="s">
        <v>2367</v>
      </c>
    </row>
    <row r="21" ht="24" customHeight="1" spans="1:10">
      <c r="A21" s="28"/>
      <c r="B21" s="22" t="s">
        <v>1812</v>
      </c>
      <c r="C21" s="70" t="s">
        <v>11</v>
      </c>
      <c r="D21" s="52"/>
      <c r="E21" s="68" t="s">
        <v>11</v>
      </c>
      <c r="F21" s="68" t="s">
        <v>11</v>
      </c>
      <c r="G21" s="14" t="s">
        <v>11</v>
      </c>
      <c r="H21" s="69" t="s">
        <v>11</v>
      </c>
      <c r="I21" s="69" t="s">
        <v>11</v>
      </c>
      <c r="J21" s="52"/>
    </row>
    <row r="22" ht="72" customHeight="1" spans="1:10">
      <c r="A22" s="19"/>
      <c r="B22" s="33" t="s">
        <v>1814</v>
      </c>
      <c r="C22" s="70" t="s">
        <v>2368</v>
      </c>
      <c r="D22" s="52" t="s">
        <v>1918</v>
      </c>
      <c r="E22" s="68" t="s">
        <v>2369</v>
      </c>
      <c r="F22" s="68" t="s">
        <v>1794</v>
      </c>
      <c r="G22" s="14">
        <v>1</v>
      </c>
      <c r="H22" s="69">
        <v>20</v>
      </c>
      <c r="I22" s="69">
        <v>20</v>
      </c>
      <c r="J22" s="52" t="s">
        <v>2370</v>
      </c>
    </row>
    <row r="23" ht="36" customHeight="1" spans="1:10">
      <c r="A23" s="34" t="s">
        <v>1816</v>
      </c>
      <c r="B23" s="35" t="s">
        <v>1817</v>
      </c>
      <c r="C23" s="71" t="s">
        <v>2371</v>
      </c>
      <c r="D23" s="52" t="s">
        <v>1918</v>
      </c>
      <c r="E23" s="68" t="s">
        <v>2372</v>
      </c>
      <c r="F23" s="68" t="s">
        <v>1794</v>
      </c>
      <c r="G23" s="14">
        <v>1</v>
      </c>
      <c r="H23" s="69">
        <v>10</v>
      </c>
      <c r="I23" s="69">
        <v>10</v>
      </c>
      <c r="J23" s="40" t="s">
        <v>2373</v>
      </c>
    </row>
    <row r="24" spans="1:10">
      <c r="A24" s="4" t="s">
        <v>1868</v>
      </c>
      <c r="B24" s="7"/>
      <c r="C24" s="5"/>
      <c r="D24" s="4" t="s">
        <v>1724</v>
      </c>
      <c r="E24" s="7"/>
      <c r="F24" s="7"/>
      <c r="G24" s="7"/>
      <c r="H24" s="7"/>
      <c r="I24" s="7"/>
      <c r="J24" s="5"/>
    </row>
    <row r="25" spans="1:10">
      <c r="A25" s="4" t="s">
        <v>1869</v>
      </c>
      <c r="B25" s="7"/>
      <c r="C25" s="7"/>
      <c r="D25" s="7"/>
      <c r="E25" s="7"/>
      <c r="F25" s="7"/>
      <c r="G25" s="5"/>
      <c r="H25" s="4">
        <v>100</v>
      </c>
      <c r="I25" s="4">
        <v>100</v>
      </c>
      <c r="J25" s="41" t="s">
        <v>1870</v>
      </c>
    </row>
    <row r="26" spans="1:10">
      <c r="A26" s="37"/>
      <c r="B26" s="37"/>
      <c r="C26" s="37"/>
      <c r="D26" s="37"/>
      <c r="E26" s="37"/>
      <c r="F26" s="37"/>
      <c r="G26" s="37"/>
      <c r="H26" s="37"/>
      <c r="I26" s="37"/>
      <c r="J26" s="42"/>
    </row>
    <row r="27" spans="1:10">
      <c r="A27" s="38" t="s">
        <v>1820</v>
      </c>
      <c r="B27" s="37"/>
      <c r="C27" s="37"/>
      <c r="D27" s="37"/>
      <c r="E27" s="37"/>
      <c r="F27" s="37"/>
      <c r="G27" s="37"/>
      <c r="H27" s="37"/>
      <c r="I27" s="37"/>
      <c r="J27" s="42"/>
    </row>
    <row r="28" spans="1:1">
      <c r="A28" s="38" t="s">
        <v>1821</v>
      </c>
    </row>
    <row r="29" spans="1:1">
      <c r="A29" s="38" t="s">
        <v>1822</v>
      </c>
    </row>
    <row r="30" spans="1:1">
      <c r="A30" s="38" t="s">
        <v>1871</v>
      </c>
    </row>
    <row r="31" spans="1:1">
      <c r="A31" s="38" t="s">
        <v>1872</v>
      </c>
    </row>
    <row r="32" spans="1:1">
      <c r="A32" s="38" t="s">
        <v>1873</v>
      </c>
    </row>
    <row r="33" spans="1:1">
      <c r="A33" s="38" t="s">
        <v>1874</v>
      </c>
    </row>
  </sheetData>
  <mergeCells count="35">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P22" sqref="P22"/>
    </sheetView>
  </sheetViews>
  <sheetFormatPr defaultColWidth="8.66666666666667" defaultRowHeight="14.25"/>
  <cols>
    <col min="3" max="3" width="12.9166666666667" customWidth="1"/>
    <col min="10" max="10" width="13.8333333333333" customWidth="1"/>
  </cols>
  <sheetData>
    <row r="1" spans="1:10">
      <c r="A1" s="1" t="s">
        <v>2374</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2375</v>
      </c>
      <c r="D4" s="7"/>
      <c r="E4" s="7"/>
      <c r="F4" s="7"/>
      <c r="G4" s="7"/>
      <c r="H4" s="7"/>
      <c r="I4" s="7"/>
      <c r="J4" s="5"/>
    </row>
    <row r="5" spans="1:10">
      <c r="A5" s="4" t="s">
        <v>1828</v>
      </c>
      <c r="B5" s="5"/>
      <c r="C5" s="8" t="s">
        <v>1729</v>
      </c>
      <c r="D5" s="7"/>
      <c r="E5" s="5"/>
      <c r="F5" s="4" t="s">
        <v>1829</v>
      </c>
      <c r="G5" s="6" t="s">
        <v>2376</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5">
        <v>49.08</v>
      </c>
      <c r="E7" s="15">
        <v>49.08</v>
      </c>
      <c r="F7" s="15">
        <v>49.08</v>
      </c>
      <c r="G7" s="4">
        <v>10</v>
      </c>
      <c r="H7" s="26">
        <v>1</v>
      </c>
      <c r="I7" s="18">
        <v>10</v>
      </c>
      <c r="J7" s="5"/>
    </row>
    <row r="8" ht="24" customHeight="1" spans="1:10">
      <c r="A8" s="10"/>
      <c r="B8" s="11"/>
      <c r="C8" s="12" t="s">
        <v>1838</v>
      </c>
      <c r="D8" s="15">
        <v>49.08</v>
      </c>
      <c r="E8" s="15">
        <v>49.08</v>
      </c>
      <c r="F8" s="15">
        <v>49.08</v>
      </c>
      <c r="G8" s="4" t="s">
        <v>1636</v>
      </c>
      <c r="H8" s="26">
        <v>1</v>
      </c>
      <c r="I8" s="18" t="s">
        <v>1636</v>
      </c>
      <c r="J8" s="5"/>
    </row>
    <row r="9" ht="24" customHeight="1" spans="1:10">
      <c r="A9" s="10"/>
      <c r="B9" s="11"/>
      <c r="C9" s="12" t="s">
        <v>1839</v>
      </c>
      <c r="D9" s="15"/>
      <c r="E9" s="15"/>
      <c r="F9" s="15"/>
      <c r="G9" s="4" t="s">
        <v>1636</v>
      </c>
      <c r="H9" s="15"/>
      <c r="I9" s="18" t="s">
        <v>1636</v>
      </c>
      <c r="J9" s="5"/>
    </row>
    <row r="10"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82" customHeight="1" spans="1:10">
      <c r="A12" s="19"/>
      <c r="B12" s="60" t="s">
        <v>2377</v>
      </c>
      <c r="C12" s="7"/>
      <c r="D12" s="7"/>
      <c r="E12" s="5"/>
      <c r="F12" s="61" t="s">
        <v>2378</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spans="1:10">
      <c r="A15" s="22" t="s">
        <v>1789</v>
      </c>
      <c r="B15" s="23" t="s">
        <v>1790</v>
      </c>
      <c r="C15" s="4" t="s">
        <v>2379</v>
      </c>
      <c r="D15" s="396" t="s">
        <v>2009</v>
      </c>
      <c r="E15" s="4">
        <v>2</v>
      </c>
      <c r="F15" s="20" t="s">
        <v>1909</v>
      </c>
      <c r="G15" s="26">
        <v>1</v>
      </c>
      <c r="H15" s="27">
        <v>30</v>
      </c>
      <c r="I15" s="27">
        <v>30</v>
      </c>
      <c r="J15" s="27"/>
    </row>
    <row r="16" spans="1:10">
      <c r="A16" s="28"/>
      <c r="B16" s="23" t="s">
        <v>1795</v>
      </c>
      <c r="C16" s="4" t="s">
        <v>2380</v>
      </c>
      <c r="D16" s="28"/>
      <c r="E16" s="4">
        <v>90</v>
      </c>
      <c r="F16" s="20" t="s">
        <v>1794</v>
      </c>
      <c r="G16" s="26">
        <v>1</v>
      </c>
      <c r="H16" s="27">
        <v>30</v>
      </c>
      <c r="I16" s="27">
        <v>30</v>
      </c>
      <c r="J16" s="27"/>
    </row>
    <row r="17" spans="1:10">
      <c r="A17" s="28"/>
      <c r="B17" s="23" t="s">
        <v>1798</v>
      </c>
      <c r="C17" s="45"/>
      <c r="D17" s="28"/>
      <c r="E17" s="4"/>
      <c r="F17" s="20"/>
      <c r="G17" s="26"/>
      <c r="H17" s="27"/>
      <c r="I17" s="27"/>
      <c r="J17" s="27"/>
    </row>
    <row r="18" spans="1:10">
      <c r="A18" s="19"/>
      <c r="B18" s="22" t="s">
        <v>1800</v>
      </c>
      <c r="C18" s="4" t="s">
        <v>2163</v>
      </c>
      <c r="D18" s="28"/>
      <c r="E18" s="4">
        <v>100</v>
      </c>
      <c r="F18" s="20" t="s">
        <v>1794</v>
      </c>
      <c r="G18" s="26">
        <v>1</v>
      </c>
      <c r="H18" s="27">
        <v>10</v>
      </c>
      <c r="I18" s="27">
        <v>10</v>
      </c>
      <c r="J18" s="62"/>
    </row>
    <row r="19" ht="24" customHeight="1" spans="1:10">
      <c r="A19" s="22" t="s">
        <v>1805</v>
      </c>
      <c r="B19" s="22" t="s">
        <v>1806</v>
      </c>
      <c r="C19" s="45"/>
      <c r="D19" s="28"/>
      <c r="E19" s="4"/>
      <c r="F19" s="20"/>
      <c r="G19" s="27"/>
      <c r="H19" s="27"/>
      <c r="I19" s="27"/>
      <c r="J19" s="27"/>
    </row>
    <row r="20" ht="24" customHeight="1" spans="1:10">
      <c r="A20" s="28"/>
      <c r="B20" s="22" t="s">
        <v>1810</v>
      </c>
      <c r="C20" s="45"/>
      <c r="D20" s="28"/>
      <c r="E20" s="4"/>
      <c r="F20" s="20"/>
      <c r="G20" s="27"/>
      <c r="H20" s="27"/>
      <c r="I20" s="27"/>
      <c r="J20" s="27"/>
    </row>
    <row r="21" ht="24" customHeight="1" spans="1:10">
      <c r="A21" s="28"/>
      <c r="B21" s="22" t="s">
        <v>1812</v>
      </c>
      <c r="C21" s="45"/>
      <c r="D21" s="28"/>
      <c r="E21" s="4"/>
      <c r="F21" s="20"/>
      <c r="G21" s="27"/>
      <c r="H21" s="27"/>
      <c r="I21" s="27"/>
      <c r="J21" s="27"/>
    </row>
    <row r="22" ht="36" customHeight="1" spans="1:10">
      <c r="A22" s="19"/>
      <c r="B22" s="33" t="s">
        <v>1814</v>
      </c>
      <c r="C22" s="4" t="s">
        <v>2381</v>
      </c>
      <c r="D22" s="28"/>
      <c r="E22" s="4">
        <v>5</v>
      </c>
      <c r="F22" s="20" t="s">
        <v>1803</v>
      </c>
      <c r="G22" s="26">
        <v>1</v>
      </c>
      <c r="H22" s="27">
        <v>10</v>
      </c>
      <c r="I22" s="27">
        <v>9</v>
      </c>
      <c r="J22" s="62" t="s">
        <v>2382</v>
      </c>
    </row>
    <row r="23" ht="36" customHeight="1" spans="1:10">
      <c r="A23" s="34" t="s">
        <v>1816</v>
      </c>
      <c r="B23" s="35" t="s">
        <v>1817</v>
      </c>
      <c r="C23" s="4" t="s">
        <v>2091</v>
      </c>
      <c r="D23" s="28"/>
      <c r="E23" s="4">
        <v>90</v>
      </c>
      <c r="F23" s="20" t="s">
        <v>1794</v>
      </c>
      <c r="G23" s="26">
        <v>1</v>
      </c>
      <c r="H23" s="27">
        <v>10</v>
      </c>
      <c r="I23" s="27">
        <v>10</v>
      </c>
      <c r="J23" s="40" t="s">
        <v>11</v>
      </c>
    </row>
    <row r="24" spans="1:10">
      <c r="A24" s="4" t="s">
        <v>1868</v>
      </c>
      <c r="B24" s="7"/>
      <c r="C24" s="5"/>
      <c r="D24" s="4" t="s">
        <v>1724</v>
      </c>
      <c r="E24" s="7"/>
      <c r="F24" s="7"/>
      <c r="G24" s="7"/>
      <c r="H24" s="7"/>
      <c r="I24" s="7"/>
      <c r="J24" s="5"/>
    </row>
    <row r="25" spans="1:10">
      <c r="A25" s="4" t="s">
        <v>1869</v>
      </c>
      <c r="B25" s="7"/>
      <c r="C25" s="7"/>
      <c r="D25" s="7"/>
      <c r="E25" s="7"/>
      <c r="F25" s="7"/>
      <c r="G25" s="5"/>
      <c r="H25" s="4">
        <v>100</v>
      </c>
      <c r="I25" s="4">
        <v>99</v>
      </c>
      <c r="J25" s="41" t="s">
        <v>1870</v>
      </c>
    </row>
    <row r="26" spans="1:10">
      <c r="A26" s="38" t="s">
        <v>1820</v>
      </c>
      <c r="B26" s="37"/>
      <c r="C26" s="37"/>
      <c r="D26" s="37"/>
      <c r="E26" s="37"/>
      <c r="F26" s="37"/>
      <c r="G26" s="37"/>
      <c r="H26" s="37"/>
      <c r="I26" s="37"/>
      <c r="J26" s="42"/>
    </row>
    <row r="27" spans="1:1">
      <c r="A27" s="38" t="s">
        <v>1821</v>
      </c>
    </row>
    <row r="28" spans="1:1">
      <c r="A28" s="38" t="s">
        <v>1822</v>
      </c>
    </row>
    <row r="29" spans="1:1">
      <c r="A29" s="38" t="s">
        <v>1871</v>
      </c>
    </row>
    <row r="30" spans="1:1">
      <c r="A30" s="38" t="s">
        <v>1872</v>
      </c>
    </row>
    <row r="31" spans="1:1">
      <c r="A31" s="38" t="s">
        <v>1873</v>
      </c>
    </row>
    <row r="32" spans="1:1">
      <c r="A32" s="38" t="s">
        <v>1874</v>
      </c>
    </row>
  </sheetData>
  <mergeCells count="36">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7" workbookViewId="0">
      <selection activeCell="P12" sqref="P12"/>
    </sheetView>
  </sheetViews>
  <sheetFormatPr defaultColWidth="8.66666666666667" defaultRowHeight="14.25"/>
  <cols>
    <col min="3" max="3" width="13.75" customWidth="1"/>
    <col min="10" max="10" width="14.8333333333333" customWidth="1"/>
  </cols>
  <sheetData>
    <row r="1" spans="1:10">
      <c r="A1" s="1" t="s">
        <v>2383</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2384</v>
      </c>
      <c r="D4" s="7"/>
      <c r="E4" s="7"/>
      <c r="F4" s="7"/>
      <c r="G4" s="7"/>
      <c r="H4" s="7"/>
      <c r="I4" s="7"/>
      <c r="J4" s="5"/>
    </row>
    <row r="5" spans="1:10">
      <c r="A5" s="4" t="s">
        <v>1828</v>
      </c>
      <c r="B5" s="5"/>
      <c r="C5" s="8" t="s">
        <v>1729</v>
      </c>
      <c r="D5" s="7"/>
      <c r="E5" s="5"/>
      <c r="F5" s="4" t="s">
        <v>1829</v>
      </c>
      <c r="G5" s="6" t="s">
        <v>2385</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5">
        <v>100</v>
      </c>
      <c r="E7" s="15">
        <v>100</v>
      </c>
      <c r="F7" s="15">
        <v>100</v>
      </c>
      <c r="G7" s="4">
        <v>10</v>
      </c>
      <c r="H7" s="14">
        <v>1</v>
      </c>
      <c r="I7" s="18">
        <v>10</v>
      </c>
      <c r="J7" s="5"/>
    </row>
    <row r="8" ht="24" customHeight="1" spans="1:10">
      <c r="A8" s="10"/>
      <c r="B8" s="11"/>
      <c r="C8" s="12" t="s">
        <v>1838</v>
      </c>
      <c r="D8" s="15">
        <v>100</v>
      </c>
      <c r="E8" s="15">
        <v>100</v>
      </c>
      <c r="F8" s="15">
        <v>100</v>
      </c>
      <c r="G8" s="4" t="s">
        <v>1636</v>
      </c>
      <c r="H8" s="14">
        <v>1</v>
      </c>
      <c r="I8" s="18" t="s">
        <v>1636</v>
      </c>
      <c r="J8" s="5"/>
    </row>
    <row r="9" ht="24" customHeight="1" spans="1:10">
      <c r="A9" s="10"/>
      <c r="B9" s="11"/>
      <c r="C9" s="12" t="s">
        <v>1839</v>
      </c>
      <c r="D9" s="15"/>
      <c r="E9" s="15"/>
      <c r="F9" s="15"/>
      <c r="G9" s="4" t="s">
        <v>1636</v>
      </c>
      <c r="H9" s="15"/>
      <c r="I9" s="18" t="s">
        <v>1636</v>
      </c>
      <c r="J9" s="5"/>
    </row>
    <row r="10"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57" customHeight="1" spans="1:10">
      <c r="A12" s="19"/>
      <c r="B12" s="6" t="s">
        <v>2386</v>
      </c>
      <c r="C12" s="7"/>
      <c r="D12" s="7"/>
      <c r="E12" s="5"/>
      <c r="F12" s="18" t="s">
        <v>2386</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ht="24" customHeight="1" spans="1:10">
      <c r="A15" s="22" t="s">
        <v>1789</v>
      </c>
      <c r="B15" s="23" t="s">
        <v>1790</v>
      </c>
      <c r="C15" s="45" t="s">
        <v>2387</v>
      </c>
      <c r="D15" s="396" t="s">
        <v>2009</v>
      </c>
      <c r="E15" s="4">
        <v>100</v>
      </c>
      <c r="F15" s="20" t="s">
        <v>1808</v>
      </c>
      <c r="G15" s="4">
        <v>100</v>
      </c>
      <c r="H15" s="27">
        <v>15</v>
      </c>
      <c r="I15" s="27">
        <v>15</v>
      </c>
      <c r="J15" s="27"/>
    </row>
    <row r="16" spans="1:10">
      <c r="A16" s="19"/>
      <c r="B16" s="23" t="s">
        <v>1795</v>
      </c>
      <c r="C16" s="45" t="s">
        <v>2388</v>
      </c>
      <c r="D16" s="28"/>
      <c r="E16" s="4">
        <v>100</v>
      </c>
      <c r="F16" s="20" t="s">
        <v>1794</v>
      </c>
      <c r="G16" s="4">
        <v>100</v>
      </c>
      <c r="H16" s="27">
        <v>15</v>
      </c>
      <c r="I16" s="27">
        <v>15</v>
      </c>
      <c r="J16" s="27"/>
    </row>
    <row r="17" ht="24" customHeight="1" spans="1:10">
      <c r="A17" s="22" t="s">
        <v>1805</v>
      </c>
      <c r="B17" s="22" t="s">
        <v>1810</v>
      </c>
      <c r="C17" s="45" t="s">
        <v>2389</v>
      </c>
      <c r="D17" s="28"/>
      <c r="E17" s="4">
        <v>95</v>
      </c>
      <c r="F17" s="20" t="s">
        <v>1794</v>
      </c>
      <c r="G17" s="4">
        <v>95</v>
      </c>
      <c r="H17" s="27">
        <v>20</v>
      </c>
      <c r="I17" s="27">
        <v>20</v>
      </c>
      <c r="J17" s="27"/>
    </row>
    <row r="18" ht="24" customHeight="1" spans="1:10">
      <c r="A18" s="19"/>
      <c r="B18" s="22" t="s">
        <v>1812</v>
      </c>
      <c r="C18" s="45" t="s">
        <v>2390</v>
      </c>
      <c r="D18" s="28"/>
      <c r="E18" s="4">
        <v>95</v>
      </c>
      <c r="F18" s="20" t="s">
        <v>1794</v>
      </c>
      <c r="G18" s="4">
        <v>95</v>
      </c>
      <c r="H18" s="27">
        <v>20</v>
      </c>
      <c r="I18" s="27">
        <v>20</v>
      </c>
      <c r="J18" s="27"/>
    </row>
    <row r="19" ht="36" customHeight="1" spans="1:10">
      <c r="A19" s="34" t="s">
        <v>1816</v>
      </c>
      <c r="B19" s="35" t="s">
        <v>1817</v>
      </c>
      <c r="C19" s="45" t="s">
        <v>1968</v>
      </c>
      <c r="D19" s="28"/>
      <c r="E19" s="4">
        <v>95</v>
      </c>
      <c r="F19" s="20" t="s">
        <v>1794</v>
      </c>
      <c r="G19" s="4">
        <v>95</v>
      </c>
      <c r="H19" s="27">
        <v>20</v>
      </c>
      <c r="I19" s="27">
        <v>20</v>
      </c>
      <c r="J19" s="40" t="s">
        <v>11</v>
      </c>
    </row>
    <row r="20" spans="1:10">
      <c r="A20" s="4" t="s">
        <v>1868</v>
      </c>
      <c r="B20" s="7"/>
      <c r="C20" s="5"/>
      <c r="D20" s="49" t="s">
        <v>1724</v>
      </c>
      <c r="E20" s="7"/>
      <c r="F20" s="7"/>
      <c r="G20" s="7"/>
      <c r="H20" s="7"/>
      <c r="I20" s="7"/>
      <c r="J20" s="5"/>
    </row>
    <row r="21" spans="1:10">
      <c r="A21" s="4" t="s">
        <v>1869</v>
      </c>
      <c r="B21" s="7"/>
      <c r="C21" s="7"/>
      <c r="D21" s="7"/>
      <c r="E21" s="7"/>
      <c r="F21" s="7"/>
      <c r="G21" s="5"/>
      <c r="H21" s="4">
        <v>100</v>
      </c>
      <c r="I21" s="4">
        <v>100</v>
      </c>
      <c r="J21" s="41" t="s">
        <v>1870</v>
      </c>
    </row>
    <row r="22" spans="1:10">
      <c r="A22" s="37"/>
      <c r="B22" s="37"/>
      <c r="C22" s="37"/>
      <c r="D22" s="37"/>
      <c r="E22" s="37"/>
      <c r="F22" s="37"/>
      <c r="G22" s="37"/>
      <c r="H22" s="37"/>
      <c r="I22" s="37"/>
      <c r="J22" s="42"/>
    </row>
    <row r="23" spans="1:10">
      <c r="A23" s="38" t="s">
        <v>1820</v>
      </c>
      <c r="B23" s="37"/>
      <c r="C23" s="37"/>
      <c r="D23" s="37"/>
      <c r="E23" s="37"/>
      <c r="F23" s="37"/>
      <c r="G23" s="37"/>
      <c r="H23" s="37"/>
      <c r="I23" s="37"/>
      <c r="J23" s="42"/>
    </row>
    <row r="24" spans="1:1">
      <c r="A24" s="38" t="s">
        <v>1821</v>
      </c>
    </row>
    <row r="25" spans="1:1">
      <c r="A25" s="38" t="s">
        <v>1822</v>
      </c>
    </row>
    <row r="26" spans="1:1">
      <c r="A26" s="38" t="s">
        <v>1871</v>
      </c>
    </row>
    <row r="27" spans="1:1">
      <c r="A27" s="38" t="s">
        <v>1872</v>
      </c>
    </row>
    <row r="28" spans="1:1">
      <c r="A28" s="38" t="s">
        <v>1873</v>
      </c>
    </row>
    <row r="29" spans="1:1">
      <c r="A29" s="38" t="s">
        <v>1874</v>
      </c>
    </row>
  </sheetData>
  <mergeCells count="36">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D15:D19"/>
    <mergeCell ref="G13:G14"/>
    <mergeCell ref="H13:H14"/>
    <mergeCell ref="I13:I14"/>
    <mergeCell ref="J13:J14"/>
    <mergeCell ref="A6:B10"/>
  </mergeCells>
  <pageMargins left="0.75" right="0.75" top="1" bottom="1" header="0.5" footer="0.5"/>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M12" sqref="M12"/>
    </sheetView>
  </sheetViews>
  <sheetFormatPr defaultColWidth="8.66666666666667" defaultRowHeight="14.25"/>
  <cols>
    <col min="3" max="3" width="12.4166666666667" customWidth="1"/>
    <col min="10" max="10" width="13.5" customWidth="1"/>
  </cols>
  <sheetData>
    <row r="1" spans="1:10">
      <c r="A1" s="1" t="s">
        <v>2391</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2392</v>
      </c>
      <c r="D4" s="7"/>
      <c r="E4" s="7"/>
      <c r="F4" s="7"/>
      <c r="G4" s="7"/>
      <c r="H4" s="7"/>
      <c r="I4" s="7"/>
      <c r="J4" s="5"/>
    </row>
    <row r="5" spans="1:10">
      <c r="A5" s="4" t="s">
        <v>1828</v>
      </c>
      <c r="B5" s="5"/>
      <c r="C5" s="8" t="s">
        <v>1729</v>
      </c>
      <c r="D5" s="7"/>
      <c r="E5" s="5"/>
      <c r="F5" s="4" t="s">
        <v>1829</v>
      </c>
      <c r="G5" s="6" t="s">
        <v>2385</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5">
        <v>119.6</v>
      </c>
      <c r="E7" s="15">
        <v>119.6</v>
      </c>
      <c r="F7" s="15">
        <v>119.6</v>
      </c>
      <c r="G7" s="4">
        <v>10</v>
      </c>
      <c r="H7" s="14">
        <v>1</v>
      </c>
      <c r="I7" s="18">
        <v>10</v>
      </c>
      <c r="J7" s="5"/>
    </row>
    <row r="8" ht="36" customHeight="1" spans="1:10">
      <c r="A8" s="10"/>
      <c r="B8" s="11"/>
      <c r="C8" s="12" t="s">
        <v>1838</v>
      </c>
      <c r="D8" s="15">
        <v>119.6</v>
      </c>
      <c r="E8" s="15">
        <v>119.6</v>
      </c>
      <c r="F8" s="15">
        <v>119.6</v>
      </c>
      <c r="G8" s="4" t="s">
        <v>1636</v>
      </c>
      <c r="H8" s="14">
        <v>1</v>
      </c>
      <c r="I8" s="18" t="s">
        <v>1636</v>
      </c>
      <c r="J8" s="5"/>
    </row>
    <row r="9" ht="36" customHeight="1" spans="1:10">
      <c r="A9" s="10"/>
      <c r="B9" s="11"/>
      <c r="C9" s="12" t="s">
        <v>1839</v>
      </c>
      <c r="D9" s="15"/>
      <c r="E9" s="15"/>
      <c r="F9" s="15"/>
      <c r="G9" s="4" t="s">
        <v>1636</v>
      </c>
      <c r="H9" s="15"/>
      <c r="I9" s="18" t="s">
        <v>1636</v>
      </c>
      <c r="J9" s="5"/>
    </row>
    <row r="10" ht="24" customHeight="1"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139" customHeight="1" spans="1:10">
      <c r="A12" s="19"/>
      <c r="B12" s="8" t="s">
        <v>2393</v>
      </c>
      <c r="C12" s="7"/>
      <c r="D12" s="7"/>
      <c r="E12" s="5"/>
      <c r="F12" s="47" t="s">
        <v>2394</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spans="1:10">
      <c r="A15" s="22" t="s">
        <v>1789</v>
      </c>
      <c r="B15" s="23" t="s">
        <v>1790</v>
      </c>
      <c r="C15" s="56" t="s">
        <v>2395</v>
      </c>
      <c r="D15" s="398" t="s">
        <v>2009</v>
      </c>
      <c r="E15" s="54">
        <v>119.6</v>
      </c>
      <c r="F15" s="55" t="s">
        <v>1808</v>
      </c>
      <c r="G15" s="20" t="s">
        <v>2396</v>
      </c>
      <c r="H15" s="20">
        <v>10</v>
      </c>
      <c r="I15" s="27">
        <v>10</v>
      </c>
      <c r="J15" s="27"/>
    </row>
    <row r="16" spans="1:10">
      <c r="A16" s="19"/>
      <c r="B16" s="23" t="s">
        <v>1795</v>
      </c>
      <c r="C16" s="56" t="s">
        <v>2397</v>
      </c>
      <c r="D16" s="28"/>
      <c r="E16" s="54">
        <v>100</v>
      </c>
      <c r="F16" s="55" t="s">
        <v>1794</v>
      </c>
      <c r="G16" s="57">
        <v>1</v>
      </c>
      <c r="H16" s="20">
        <v>20</v>
      </c>
      <c r="I16" s="27">
        <v>20</v>
      </c>
      <c r="J16" s="27"/>
    </row>
    <row r="17" ht="24" customHeight="1" spans="1:10">
      <c r="A17" s="58" t="s">
        <v>1805</v>
      </c>
      <c r="B17" s="22" t="s">
        <v>1810</v>
      </c>
      <c r="C17" s="56" t="s">
        <v>2398</v>
      </c>
      <c r="D17" s="28"/>
      <c r="E17" s="54">
        <v>100</v>
      </c>
      <c r="F17" s="55" t="s">
        <v>1794</v>
      </c>
      <c r="G17" s="57">
        <v>1</v>
      </c>
      <c r="H17" s="20">
        <v>20</v>
      </c>
      <c r="I17" s="27">
        <v>20</v>
      </c>
      <c r="J17" s="27"/>
    </row>
    <row r="18" ht="24" customHeight="1" spans="1:10">
      <c r="A18" s="19"/>
      <c r="B18" s="22" t="s">
        <v>1812</v>
      </c>
      <c r="C18" s="56" t="s">
        <v>2399</v>
      </c>
      <c r="D18" s="28"/>
      <c r="E18" s="54" t="s">
        <v>22</v>
      </c>
      <c r="F18" s="55" t="s">
        <v>1803</v>
      </c>
      <c r="G18" s="20" t="s">
        <v>2400</v>
      </c>
      <c r="H18" s="20">
        <v>20</v>
      </c>
      <c r="I18" s="27">
        <v>20</v>
      </c>
      <c r="J18" s="27"/>
    </row>
    <row r="19" ht="36" customHeight="1" spans="1:10">
      <c r="A19" s="34" t="s">
        <v>1816</v>
      </c>
      <c r="B19" s="35" t="s">
        <v>1817</v>
      </c>
      <c r="C19" s="59" t="s">
        <v>1968</v>
      </c>
      <c r="D19" s="19"/>
      <c r="E19" s="54" t="s">
        <v>1865</v>
      </c>
      <c r="F19" s="55" t="s">
        <v>1794</v>
      </c>
      <c r="G19" s="8" t="s">
        <v>2401</v>
      </c>
      <c r="H19" s="20">
        <v>20</v>
      </c>
      <c r="I19" s="27">
        <v>20</v>
      </c>
      <c r="J19" s="40" t="s">
        <v>11</v>
      </c>
    </row>
    <row r="20" spans="1:10">
      <c r="A20" s="4" t="s">
        <v>1868</v>
      </c>
      <c r="B20" s="7"/>
      <c r="C20" s="5"/>
      <c r="D20" s="49" t="s">
        <v>1724</v>
      </c>
      <c r="E20" s="7"/>
      <c r="F20" s="7"/>
      <c r="G20" s="7"/>
      <c r="H20" s="7"/>
      <c r="I20" s="7"/>
      <c r="J20" s="5"/>
    </row>
    <row r="21" spans="1:10">
      <c r="A21" s="4" t="s">
        <v>1869</v>
      </c>
      <c r="B21" s="7"/>
      <c r="C21" s="7"/>
      <c r="D21" s="7"/>
      <c r="E21" s="7"/>
      <c r="F21" s="7"/>
      <c r="G21" s="5"/>
      <c r="H21" s="4">
        <v>100</v>
      </c>
      <c r="I21" s="4">
        <v>100</v>
      </c>
      <c r="J21" s="41" t="s">
        <v>1870</v>
      </c>
    </row>
    <row r="22" spans="1:10">
      <c r="A22" s="37"/>
      <c r="B22" s="37"/>
      <c r="C22" s="37"/>
      <c r="D22" s="37"/>
      <c r="E22" s="37"/>
      <c r="F22" s="37"/>
      <c r="G22" s="37"/>
      <c r="H22" s="37"/>
      <c r="I22" s="37"/>
      <c r="J22" s="42"/>
    </row>
    <row r="23" spans="1:10">
      <c r="A23" s="38" t="s">
        <v>1820</v>
      </c>
      <c r="B23" s="37"/>
      <c r="C23" s="37"/>
      <c r="D23" s="37"/>
      <c r="E23" s="37"/>
      <c r="F23" s="37"/>
      <c r="G23" s="37"/>
      <c r="H23" s="37"/>
      <c r="I23" s="37"/>
      <c r="J23" s="42"/>
    </row>
    <row r="24" spans="1:1">
      <c r="A24" s="38" t="s">
        <v>1821</v>
      </c>
    </row>
    <row r="25" spans="1:1">
      <c r="A25" s="38" t="s">
        <v>1822</v>
      </c>
    </row>
    <row r="26" spans="1:1">
      <c r="A26" s="38" t="s">
        <v>1871</v>
      </c>
    </row>
    <row r="27" spans="1:1">
      <c r="A27" s="38" t="s">
        <v>1872</v>
      </c>
    </row>
    <row r="28" spans="1:1">
      <c r="A28" s="38" t="s">
        <v>1873</v>
      </c>
    </row>
    <row r="29" spans="1:1">
      <c r="A29" s="38" t="s">
        <v>1874</v>
      </c>
    </row>
  </sheetData>
  <mergeCells count="36">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D15:D19"/>
    <mergeCell ref="G13:G14"/>
    <mergeCell ref="H13:H14"/>
    <mergeCell ref="I13:I14"/>
    <mergeCell ref="J13:J14"/>
    <mergeCell ref="A6:B10"/>
  </mergeCells>
  <pageMargins left="0.75" right="0.75" top="1" bottom="1" header="0.5" footer="0.5"/>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7" workbookViewId="0">
      <selection activeCell="K14" sqref="K14"/>
    </sheetView>
  </sheetViews>
  <sheetFormatPr defaultColWidth="8.66666666666667" defaultRowHeight="14.25"/>
  <cols>
    <col min="3" max="3" width="13.5833333333333" customWidth="1"/>
    <col min="10" max="10" width="14.8333333333333" customWidth="1"/>
  </cols>
  <sheetData>
    <row r="1" spans="1:10">
      <c r="A1" s="1" t="s">
        <v>2402</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2403</v>
      </c>
      <c r="D4" s="7"/>
      <c r="E4" s="7"/>
      <c r="F4" s="7"/>
      <c r="G4" s="7"/>
      <c r="H4" s="7"/>
      <c r="I4" s="7"/>
      <c r="J4" s="5"/>
    </row>
    <row r="5" spans="1:10">
      <c r="A5" s="4" t="s">
        <v>1828</v>
      </c>
      <c r="B5" s="5"/>
      <c r="C5" s="8" t="s">
        <v>1729</v>
      </c>
      <c r="D5" s="7"/>
      <c r="E5" s="5"/>
      <c r="F5" s="4" t="s">
        <v>1829</v>
      </c>
      <c r="G5" s="6" t="s">
        <v>2404</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5">
        <v>83</v>
      </c>
      <c r="E7" s="15">
        <v>83</v>
      </c>
      <c r="F7" s="15">
        <v>83</v>
      </c>
      <c r="G7" s="4">
        <v>10</v>
      </c>
      <c r="H7" s="14">
        <v>1</v>
      </c>
      <c r="I7" s="18">
        <v>10</v>
      </c>
      <c r="J7" s="5"/>
    </row>
    <row r="8" ht="24" customHeight="1" spans="1:10">
      <c r="A8" s="10"/>
      <c r="B8" s="11"/>
      <c r="C8" s="12" t="s">
        <v>1838</v>
      </c>
      <c r="D8" s="15">
        <v>83</v>
      </c>
      <c r="E8" s="15">
        <v>83</v>
      </c>
      <c r="F8" s="15">
        <v>83</v>
      </c>
      <c r="G8" s="4" t="s">
        <v>1636</v>
      </c>
      <c r="H8" s="14">
        <v>1</v>
      </c>
      <c r="I8" s="18" t="s">
        <v>1636</v>
      </c>
      <c r="J8" s="5"/>
    </row>
    <row r="9" ht="24" customHeight="1" spans="1:10">
      <c r="A9" s="10"/>
      <c r="B9" s="11"/>
      <c r="C9" s="12" t="s">
        <v>1839</v>
      </c>
      <c r="D9" s="15"/>
      <c r="E9" s="15"/>
      <c r="F9" s="15"/>
      <c r="G9" s="4" t="s">
        <v>1636</v>
      </c>
      <c r="H9" s="15"/>
      <c r="I9" s="18" t="s">
        <v>1636</v>
      </c>
      <c r="J9" s="5"/>
    </row>
    <row r="10"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72" customHeight="1" spans="1:10">
      <c r="A12" s="19"/>
      <c r="B12" s="8" t="s">
        <v>2405</v>
      </c>
      <c r="C12" s="7"/>
      <c r="D12" s="7"/>
      <c r="E12" s="5"/>
      <c r="F12" s="18" t="s">
        <v>2406</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ht="24" customHeight="1" spans="1:10">
      <c r="A15" s="22" t="s">
        <v>1789</v>
      </c>
      <c r="B15" s="23" t="s">
        <v>1790</v>
      </c>
      <c r="C15" s="45" t="s">
        <v>2387</v>
      </c>
      <c r="D15" s="396" t="s">
        <v>2009</v>
      </c>
      <c r="E15" s="4">
        <v>83</v>
      </c>
      <c r="F15" s="20" t="s">
        <v>1808</v>
      </c>
      <c r="G15" s="4">
        <v>83</v>
      </c>
      <c r="H15" s="27">
        <v>15</v>
      </c>
      <c r="I15" s="27">
        <v>15</v>
      </c>
      <c r="J15" s="27"/>
    </row>
    <row r="16" ht="24" customHeight="1" spans="1:10">
      <c r="A16" s="28"/>
      <c r="B16" s="23" t="s">
        <v>1795</v>
      </c>
      <c r="C16" s="45" t="s">
        <v>2407</v>
      </c>
      <c r="D16" s="28"/>
      <c r="E16" s="4">
        <v>100</v>
      </c>
      <c r="F16" s="20" t="s">
        <v>1794</v>
      </c>
      <c r="G16" s="4">
        <v>100</v>
      </c>
      <c r="H16" s="27">
        <v>15</v>
      </c>
      <c r="I16" s="27">
        <v>15</v>
      </c>
      <c r="J16" s="27"/>
    </row>
    <row r="17" spans="1:10">
      <c r="A17" s="19"/>
      <c r="B17" s="23" t="s">
        <v>1798</v>
      </c>
      <c r="C17" s="45" t="s">
        <v>2408</v>
      </c>
      <c r="D17" s="28"/>
      <c r="E17" s="4">
        <v>1</v>
      </c>
      <c r="F17" s="20" t="s">
        <v>1803</v>
      </c>
      <c r="G17" s="4">
        <v>1</v>
      </c>
      <c r="H17" s="27">
        <v>15</v>
      </c>
      <c r="I17" s="27">
        <v>15</v>
      </c>
      <c r="J17" s="27"/>
    </row>
    <row r="18" ht="24" customHeight="1" spans="1:10">
      <c r="A18" s="22" t="s">
        <v>1805</v>
      </c>
      <c r="B18" s="22" t="s">
        <v>1810</v>
      </c>
      <c r="C18" s="45" t="s">
        <v>2389</v>
      </c>
      <c r="D18" s="28"/>
      <c r="E18" s="4">
        <v>95</v>
      </c>
      <c r="F18" s="20" t="s">
        <v>1794</v>
      </c>
      <c r="G18" s="4">
        <v>95</v>
      </c>
      <c r="H18" s="27">
        <v>15</v>
      </c>
      <c r="I18" s="27">
        <v>15</v>
      </c>
      <c r="J18" s="27"/>
    </row>
    <row r="19" ht="24" customHeight="1" spans="1:10">
      <c r="A19" s="19"/>
      <c r="B19" s="22" t="s">
        <v>1812</v>
      </c>
      <c r="C19" s="45" t="s">
        <v>2390</v>
      </c>
      <c r="D19" s="28"/>
      <c r="E19" s="4">
        <v>95</v>
      </c>
      <c r="F19" s="20" t="s">
        <v>1794</v>
      </c>
      <c r="G19" s="4">
        <v>95</v>
      </c>
      <c r="H19" s="27">
        <v>15</v>
      </c>
      <c r="I19" s="27">
        <v>15</v>
      </c>
      <c r="J19" s="27"/>
    </row>
    <row r="20" ht="36" customHeight="1" spans="1:10">
      <c r="A20" s="34" t="s">
        <v>1816</v>
      </c>
      <c r="B20" s="35" t="s">
        <v>1817</v>
      </c>
      <c r="C20" s="45" t="s">
        <v>1968</v>
      </c>
      <c r="D20" s="28"/>
      <c r="E20" s="4">
        <v>95</v>
      </c>
      <c r="F20" s="20" t="s">
        <v>1794</v>
      </c>
      <c r="G20" s="4">
        <v>95</v>
      </c>
      <c r="H20" s="27">
        <v>15</v>
      </c>
      <c r="I20" s="27">
        <v>15</v>
      </c>
      <c r="J20" s="40" t="s">
        <v>11</v>
      </c>
    </row>
    <row r="21" spans="1:10">
      <c r="A21" s="4" t="s">
        <v>1868</v>
      </c>
      <c r="B21" s="7"/>
      <c r="C21" s="5"/>
      <c r="D21" s="49" t="s">
        <v>1724</v>
      </c>
      <c r="E21" s="7"/>
      <c r="F21" s="7"/>
      <c r="G21" s="7"/>
      <c r="H21" s="7"/>
      <c r="I21" s="7"/>
      <c r="J21" s="5"/>
    </row>
    <row r="22" spans="1:10">
      <c r="A22" s="4" t="s">
        <v>1869</v>
      </c>
      <c r="B22" s="7"/>
      <c r="C22" s="7"/>
      <c r="D22" s="7"/>
      <c r="E22" s="7"/>
      <c r="F22" s="7"/>
      <c r="G22" s="5"/>
      <c r="H22" s="4">
        <v>100</v>
      </c>
      <c r="I22" s="4">
        <v>100</v>
      </c>
      <c r="J22" s="41" t="s">
        <v>1870</v>
      </c>
    </row>
    <row r="23" spans="1:10">
      <c r="A23" s="37"/>
      <c r="B23" s="37"/>
      <c r="C23" s="37"/>
      <c r="D23" s="37"/>
      <c r="E23" s="37"/>
      <c r="F23" s="37"/>
      <c r="G23" s="37"/>
      <c r="H23" s="37"/>
      <c r="I23" s="37"/>
      <c r="J23" s="42"/>
    </row>
    <row r="24" spans="1:10">
      <c r="A24" s="38" t="s">
        <v>1820</v>
      </c>
      <c r="B24" s="37"/>
      <c r="C24" s="37"/>
      <c r="D24" s="37"/>
      <c r="E24" s="37"/>
      <c r="F24" s="37"/>
      <c r="G24" s="37"/>
      <c r="H24" s="37"/>
      <c r="I24" s="37"/>
      <c r="J24" s="42"/>
    </row>
    <row r="25" spans="1:1">
      <c r="A25" s="38" t="s">
        <v>1821</v>
      </c>
    </row>
    <row r="26" spans="1:1">
      <c r="A26" s="38" t="s">
        <v>1822</v>
      </c>
    </row>
    <row r="27" spans="1:1">
      <c r="A27" s="38" t="s">
        <v>1871</v>
      </c>
    </row>
    <row r="28" spans="1:1">
      <c r="A28" s="38" t="s">
        <v>1872</v>
      </c>
    </row>
    <row r="29" spans="1:1">
      <c r="A29" s="38" t="s">
        <v>1873</v>
      </c>
    </row>
    <row r="30" spans="1:1">
      <c r="A30" s="38" t="s">
        <v>1874</v>
      </c>
    </row>
  </sheetData>
  <mergeCells count="36">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 footer="0.5"/>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13" workbookViewId="0">
      <selection activeCell="F11" sqref="F11:J11"/>
    </sheetView>
  </sheetViews>
  <sheetFormatPr defaultColWidth="8.66666666666667" defaultRowHeight="14.25"/>
  <cols>
    <col min="3" max="3" width="11.9166666666667" customWidth="1"/>
    <col min="10" max="10" width="14.6666666666667" customWidth="1"/>
  </cols>
  <sheetData>
    <row r="1" spans="1:10">
      <c r="A1" s="1" t="s">
        <v>2409</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2410</v>
      </c>
      <c r="D4" s="7"/>
      <c r="E4" s="7"/>
      <c r="F4" s="7"/>
      <c r="G4" s="7"/>
      <c r="H4" s="7"/>
      <c r="I4" s="7"/>
      <c r="J4" s="5"/>
    </row>
    <row r="5" spans="1:10">
      <c r="A5" s="4" t="s">
        <v>1828</v>
      </c>
      <c r="B5" s="5"/>
      <c r="C5" s="8" t="s">
        <v>1729</v>
      </c>
      <c r="D5" s="7"/>
      <c r="E5" s="5"/>
      <c r="F5" s="4" t="s">
        <v>1829</v>
      </c>
      <c r="G5" s="6" t="s">
        <v>2404</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5">
        <v>85.26</v>
      </c>
      <c r="E7" s="15">
        <v>85.26</v>
      </c>
      <c r="F7" s="15">
        <v>85.26</v>
      </c>
      <c r="G7" s="4">
        <v>10</v>
      </c>
      <c r="H7" s="14">
        <v>1</v>
      </c>
      <c r="I7" s="18">
        <v>10</v>
      </c>
      <c r="J7" s="5"/>
    </row>
    <row r="8" ht="36" customHeight="1" spans="1:10">
      <c r="A8" s="10"/>
      <c r="B8" s="11"/>
      <c r="C8" s="12" t="s">
        <v>1838</v>
      </c>
      <c r="D8" s="15">
        <v>85.26</v>
      </c>
      <c r="E8" s="15">
        <v>85.26</v>
      </c>
      <c r="F8" s="15">
        <v>85.26</v>
      </c>
      <c r="G8" s="4" t="s">
        <v>1636</v>
      </c>
      <c r="H8" s="15"/>
      <c r="I8" s="18" t="s">
        <v>1636</v>
      </c>
      <c r="J8" s="5"/>
    </row>
    <row r="9" ht="36" customHeight="1" spans="1:10">
      <c r="A9" s="10"/>
      <c r="B9" s="11"/>
      <c r="C9" s="12" t="s">
        <v>1839</v>
      </c>
      <c r="D9" s="15"/>
      <c r="E9" s="15"/>
      <c r="F9" s="15"/>
      <c r="G9" s="4" t="s">
        <v>1636</v>
      </c>
      <c r="H9" s="15"/>
      <c r="I9" s="18" t="s">
        <v>1636</v>
      </c>
      <c r="J9" s="5"/>
    </row>
    <row r="10" ht="24" customHeight="1"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39" customHeight="1" spans="1:10">
      <c r="A12" s="19"/>
      <c r="B12" s="6" t="s">
        <v>2411</v>
      </c>
      <c r="C12" s="7"/>
      <c r="D12" s="7"/>
      <c r="E12" s="5"/>
      <c r="F12" s="18" t="s">
        <v>2411</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ht="36" customHeight="1" spans="1:10">
      <c r="A15" s="22" t="s">
        <v>1789</v>
      </c>
      <c r="B15" s="23" t="s">
        <v>1790</v>
      </c>
      <c r="C15" s="53" t="s">
        <v>2412</v>
      </c>
      <c r="D15" s="396" t="s">
        <v>2009</v>
      </c>
      <c r="E15" s="54" t="s">
        <v>1899</v>
      </c>
      <c r="F15" s="55" t="s">
        <v>1794</v>
      </c>
      <c r="G15" s="27"/>
      <c r="H15" s="27">
        <v>20</v>
      </c>
      <c r="I15" s="27">
        <v>20</v>
      </c>
      <c r="J15" s="27"/>
    </row>
    <row r="16" spans="1:10">
      <c r="A16" s="28"/>
      <c r="B16" s="23" t="s">
        <v>1795</v>
      </c>
      <c r="C16" s="53" t="s">
        <v>2413</v>
      </c>
      <c r="D16" s="28"/>
      <c r="E16" s="54" t="s">
        <v>1899</v>
      </c>
      <c r="F16" s="55" t="s">
        <v>1794</v>
      </c>
      <c r="G16" s="27"/>
      <c r="H16" s="27">
        <v>20</v>
      </c>
      <c r="I16" s="27">
        <v>20</v>
      </c>
      <c r="J16" s="27"/>
    </row>
    <row r="17" spans="1:10">
      <c r="A17" s="19"/>
      <c r="B17" s="23" t="s">
        <v>1798</v>
      </c>
      <c r="C17" s="53" t="s">
        <v>2414</v>
      </c>
      <c r="D17" s="28"/>
      <c r="E17" s="54">
        <v>1</v>
      </c>
      <c r="F17" s="55" t="s">
        <v>1803</v>
      </c>
      <c r="G17" s="27"/>
      <c r="H17" s="27">
        <v>15</v>
      </c>
      <c r="I17" s="27">
        <v>15</v>
      </c>
      <c r="J17" s="27"/>
    </row>
    <row r="18" ht="48" customHeight="1" spans="1:10">
      <c r="A18" s="22" t="s">
        <v>1805</v>
      </c>
      <c r="B18" s="22" t="s">
        <v>1810</v>
      </c>
      <c r="C18" s="53" t="s">
        <v>2415</v>
      </c>
      <c r="D18" s="28"/>
      <c r="E18" s="54" t="s">
        <v>1899</v>
      </c>
      <c r="F18" s="55" t="s">
        <v>1794</v>
      </c>
      <c r="G18" s="27"/>
      <c r="H18" s="27">
        <v>15</v>
      </c>
      <c r="I18" s="27">
        <v>15</v>
      </c>
      <c r="J18" s="27"/>
    </row>
    <row r="19" ht="36" customHeight="1" spans="1:10">
      <c r="A19" s="34" t="s">
        <v>1816</v>
      </c>
      <c r="B19" s="35" t="s">
        <v>1817</v>
      </c>
      <c r="C19" s="53" t="s">
        <v>1968</v>
      </c>
      <c r="D19" s="28"/>
      <c r="E19" s="54" t="s">
        <v>1899</v>
      </c>
      <c r="F19" s="55" t="s">
        <v>1794</v>
      </c>
      <c r="G19" s="8" t="s">
        <v>11</v>
      </c>
      <c r="H19" s="27">
        <v>20</v>
      </c>
      <c r="I19" s="27">
        <v>20</v>
      </c>
      <c r="J19" s="40" t="s">
        <v>11</v>
      </c>
    </row>
    <row r="20" spans="1:10">
      <c r="A20" s="4" t="s">
        <v>1868</v>
      </c>
      <c r="B20" s="7"/>
      <c r="C20" s="5"/>
      <c r="D20" s="12" t="s">
        <v>1724</v>
      </c>
      <c r="E20" s="7"/>
      <c r="F20" s="7"/>
      <c r="G20" s="7"/>
      <c r="H20" s="7"/>
      <c r="I20" s="7"/>
      <c r="J20" s="5"/>
    </row>
    <row r="21" spans="1:10">
      <c r="A21" s="4" t="s">
        <v>1869</v>
      </c>
      <c r="B21" s="7"/>
      <c r="C21" s="7"/>
      <c r="D21" s="7"/>
      <c r="E21" s="7"/>
      <c r="F21" s="7"/>
      <c r="G21" s="5"/>
      <c r="H21" s="4">
        <v>100</v>
      </c>
      <c r="I21" s="4">
        <v>100</v>
      </c>
      <c r="J21" s="41" t="s">
        <v>1870</v>
      </c>
    </row>
    <row r="22" spans="1:10">
      <c r="A22" s="37"/>
      <c r="B22" s="37"/>
      <c r="C22" s="37"/>
      <c r="D22" s="37"/>
      <c r="E22" s="37"/>
      <c r="F22" s="37"/>
      <c r="G22" s="37"/>
      <c r="H22" s="37"/>
      <c r="I22" s="37"/>
      <c r="J22" s="42"/>
    </row>
    <row r="23" spans="1:10">
      <c r="A23" s="38" t="s">
        <v>1820</v>
      </c>
      <c r="B23" s="37"/>
      <c r="C23" s="37"/>
      <c r="D23" s="37"/>
      <c r="E23" s="37"/>
      <c r="F23" s="37"/>
      <c r="G23" s="37"/>
      <c r="H23" s="37"/>
      <c r="I23" s="37"/>
      <c r="J23" s="42"/>
    </row>
    <row r="24" spans="1:1">
      <c r="A24" s="38" t="s">
        <v>1821</v>
      </c>
    </row>
    <row r="25" spans="1:1">
      <c r="A25" s="38" t="s">
        <v>1822</v>
      </c>
    </row>
    <row r="26" spans="1:1">
      <c r="A26" s="38" t="s">
        <v>1871</v>
      </c>
    </row>
    <row r="27" spans="1:1">
      <c r="A27" s="38" t="s">
        <v>1872</v>
      </c>
    </row>
    <row r="28" spans="1:1">
      <c r="A28" s="38" t="s">
        <v>1873</v>
      </c>
    </row>
    <row r="29" spans="1:1">
      <c r="A29" s="38" t="s">
        <v>1874</v>
      </c>
    </row>
  </sheetData>
  <mergeCells count="35">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D15:D19"/>
    <mergeCell ref="G13:G14"/>
    <mergeCell ref="H13:H14"/>
    <mergeCell ref="I13:I14"/>
    <mergeCell ref="J13:J14"/>
    <mergeCell ref="A6:B10"/>
  </mergeCells>
  <pageMargins left="0.75" right="0.75" top="1" bottom="1" header="0.5" footer="0.5"/>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10" workbookViewId="0">
      <selection activeCell="K19" sqref="K19"/>
    </sheetView>
  </sheetViews>
  <sheetFormatPr defaultColWidth="8.66666666666667" defaultRowHeight="14.25"/>
  <cols>
    <col min="3" max="3" width="13.75" customWidth="1"/>
    <col min="10" max="10" width="15.0833333333333" customWidth="1"/>
  </cols>
  <sheetData>
    <row r="1" spans="1:10">
      <c r="A1" s="1" t="s">
        <v>2416</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2417</v>
      </c>
      <c r="D4" s="7"/>
      <c r="E4" s="7"/>
      <c r="F4" s="7"/>
      <c r="G4" s="7"/>
      <c r="H4" s="7"/>
      <c r="I4" s="7"/>
      <c r="J4" s="5"/>
    </row>
    <row r="5" spans="1:10">
      <c r="A5" s="4" t="s">
        <v>1828</v>
      </c>
      <c r="B5" s="5"/>
      <c r="C5" s="8" t="s">
        <v>1729</v>
      </c>
      <c r="D5" s="7"/>
      <c r="E5" s="5"/>
      <c r="F5" s="4" t="s">
        <v>1829</v>
      </c>
      <c r="G5" s="6" t="s">
        <v>2418</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5">
        <v>800</v>
      </c>
      <c r="E7" s="15">
        <v>800</v>
      </c>
      <c r="F7" s="15">
        <v>800</v>
      </c>
      <c r="G7" s="4">
        <v>10</v>
      </c>
      <c r="H7" s="51">
        <v>1</v>
      </c>
      <c r="I7" s="18">
        <v>10</v>
      </c>
      <c r="J7" s="5"/>
    </row>
    <row r="8" ht="24" customHeight="1" spans="1:10">
      <c r="A8" s="10"/>
      <c r="B8" s="11"/>
      <c r="C8" s="12" t="s">
        <v>1838</v>
      </c>
      <c r="D8" s="15">
        <v>800</v>
      </c>
      <c r="E8" s="15">
        <v>800</v>
      </c>
      <c r="F8" s="15">
        <v>800</v>
      </c>
      <c r="G8" s="4">
        <v>10</v>
      </c>
      <c r="H8" s="51">
        <v>1</v>
      </c>
      <c r="I8" s="18">
        <v>10</v>
      </c>
      <c r="J8" s="5"/>
    </row>
    <row r="9" ht="24" customHeight="1" spans="1:10">
      <c r="A9" s="10"/>
      <c r="B9" s="11"/>
      <c r="C9" s="12" t="s">
        <v>1839</v>
      </c>
      <c r="D9" s="15"/>
      <c r="E9" s="15"/>
      <c r="F9" s="15"/>
      <c r="G9" s="4" t="s">
        <v>1636</v>
      </c>
      <c r="H9" s="15"/>
      <c r="I9" s="18" t="s">
        <v>1636</v>
      </c>
      <c r="J9" s="5"/>
    </row>
    <row r="10"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53" customHeight="1" spans="1:10">
      <c r="A12" s="19"/>
      <c r="B12" s="8" t="s">
        <v>2419</v>
      </c>
      <c r="C12" s="7"/>
      <c r="D12" s="7"/>
      <c r="E12" s="5"/>
      <c r="F12" s="47" t="s">
        <v>2420</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spans="1:10">
      <c r="A15" s="22" t="s">
        <v>1789</v>
      </c>
      <c r="B15" s="23" t="s">
        <v>1790</v>
      </c>
      <c r="C15" s="45" t="s">
        <v>2421</v>
      </c>
      <c r="D15" s="396" t="s">
        <v>2009</v>
      </c>
      <c r="E15" s="4">
        <v>2800</v>
      </c>
      <c r="F15" s="20" t="s">
        <v>2252</v>
      </c>
      <c r="G15" s="27">
        <v>2807</v>
      </c>
      <c r="H15" s="52">
        <v>10</v>
      </c>
      <c r="I15" s="52">
        <v>10</v>
      </c>
      <c r="J15" s="27" t="s">
        <v>1850</v>
      </c>
    </row>
    <row r="16" spans="1:10">
      <c r="A16" s="28"/>
      <c r="B16" s="23" t="s">
        <v>1795</v>
      </c>
      <c r="C16" s="45" t="s">
        <v>2422</v>
      </c>
      <c r="D16" s="28"/>
      <c r="E16" s="4">
        <v>90</v>
      </c>
      <c r="F16" s="20" t="s">
        <v>1794</v>
      </c>
      <c r="G16" s="27">
        <v>95.7</v>
      </c>
      <c r="H16" s="52">
        <v>10</v>
      </c>
      <c r="I16" s="52">
        <v>10</v>
      </c>
      <c r="J16" s="27" t="s">
        <v>1850</v>
      </c>
    </row>
    <row r="17" spans="1:10">
      <c r="A17" s="28"/>
      <c r="B17" s="23" t="s">
        <v>1798</v>
      </c>
      <c r="C17" s="45" t="s">
        <v>2423</v>
      </c>
      <c r="D17" s="28"/>
      <c r="E17" s="4">
        <v>100</v>
      </c>
      <c r="F17" s="20" t="s">
        <v>1794</v>
      </c>
      <c r="G17" s="27">
        <v>100</v>
      </c>
      <c r="H17" s="52">
        <v>20</v>
      </c>
      <c r="I17" s="52">
        <v>20</v>
      </c>
      <c r="J17" s="27" t="s">
        <v>1850</v>
      </c>
    </row>
    <row r="18" spans="1:10">
      <c r="A18" s="19"/>
      <c r="B18" s="22" t="s">
        <v>1800</v>
      </c>
      <c r="C18" s="45" t="s">
        <v>2424</v>
      </c>
      <c r="D18" s="28"/>
      <c r="E18" s="4">
        <v>100</v>
      </c>
      <c r="F18" s="20" t="s">
        <v>1794</v>
      </c>
      <c r="G18" s="27">
        <v>100</v>
      </c>
      <c r="H18" s="52">
        <v>10</v>
      </c>
      <c r="I18" s="52">
        <v>10</v>
      </c>
      <c r="J18" s="27" t="s">
        <v>1850</v>
      </c>
    </row>
    <row r="19" ht="36" customHeight="1" spans="1:10">
      <c r="A19" s="22" t="s">
        <v>1805</v>
      </c>
      <c r="B19" s="22" t="s">
        <v>1810</v>
      </c>
      <c r="C19" s="45" t="s">
        <v>2425</v>
      </c>
      <c r="D19" s="28"/>
      <c r="E19" s="4">
        <v>100</v>
      </c>
      <c r="F19" s="20" t="s">
        <v>1794</v>
      </c>
      <c r="G19" s="27">
        <v>100</v>
      </c>
      <c r="H19" s="52">
        <v>20</v>
      </c>
      <c r="I19" s="52">
        <v>20</v>
      </c>
      <c r="J19" s="27" t="s">
        <v>1850</v>
      </c>
    </row>
    <row r="20" ht="36" customHeight="1" spans="1:10">
      <c r="A20" s="19"/>
      <c r="B20" s="33" t="s">
        <v>1814</v>
      </c>
      <c r="C20" s="45" t="s">
        <v>2426</v>
      </c>
      <c r="D20" s="28"/>
      <c r="E20" s="4" t="s">
        <v>2038</v>
      </c>
      <c r="F20" s="20" t="s">
        <v>1724</v>
      </c>
      <c r="G20" s="27" t="s">
        <v>2038</v>
      </c>
      <c r="H20" s="52">
        <v>10</v>
      </c>
      <c r="I20" s="52">
        <v>10</v>
      </c>
      <c r="J20" s="27" t="s">
        <v>1850</v>
      </c>
    </row>
    <row r="21" ht="36" customHeight="1" spans="1:10">
      <c r="A21" s="34" t="s">
        <v>1816</v>
      </c>
      <c r="B21" s="35" t="s">
        <v>1817</v>
      </c>
      <c r="C21" s="45" t="s">
        <v>2427</v>
      </c>
      <c r="D21" s="28"/>
      <c r="E21" s="4" t="s">
        <v>1865</v>
      </c>
      <c r="F21" s="20" t="s">
        <v>1794</v>
      </c>
      <c r="G21" s="27">
        <v>95</v>
      </c>
      <c r="H21" s="52">
        <v>10</v>
      </c>
      <c r="I21" s="52">
        <v>10</v>
      </c>
      <c r="J21" s="27" t="s">
        <v>1850</v>
      </c>
    </row>
    <row r="22" spans="1:10">
      <c r="A22" s="4" t="s">
        <v>1868</v>
      </c>
      <c r="B22" s="7"/>
      <c r="C22" s="5"/>
      <c r="D22" s="4" t="s">
        <v>1724</v>
      </c>
      <c r="E22" s="7"/>
      <c r="F22" s="7"/>
      <c r="G22" s="7"/>
      <c r="H22" s="7"/>
      <c r="I22" s="7"/>
      <c r="J22" s="5"/>
    </row>
    <row r="23" spans="1:10">
      <c r="A23" s="4" t="s">
        <v>1869</v>
      </c>
      <c r="B23" s="7"/>
      <c r="C23" s="7"/>
      <c r="D23" s="7"/>
      <c r="E23" s="7"/>
      <c r="F23" s="7"/>
      <c r="G23" s="5"/>
      <c r="H23" s="4">
        <v>100</v>
      </c>
      <c r="I23" s="4">
        <v>100</v>
      </c>
      <c r="J23" s="41" t="s">
        <v>1870</v>
      </c>
    </row>
    <row r="24" spans="1:10">
      <c r="A24" s="37"/>
      <c r="B24" s="37"/>
      <c r="C24" s="37"/>
      <c r="D24" s="37"/>
      <c r="E24" s="37"/>
      <c r="F24" s="37"/>
      <c r="G24" s="37"/>
      <c r="H24" s="37"/>
      <c r="I24" s="37"/>
      <c r="J24" s="42"/>
    </row>
    <row r="25" spans="1:10">
      <c r="A25" s="38" t="s">
        <v>1820</v>
      </c>
      <c r="B25" s="37"/>
      <c r="C25" s="37"/>
      <c r="D25" s="37"/>
      <c r="E25" s="37"/>
      <c r="F25" s="37"/>
      <c r="G25" s="37"/>
      <c r="H25" s="37"/>
      <c r="I25" s="37"/>
      <c r="J25" s="42"/>
    </row>
    <row r="26" spans="1:1">
      <c r="A26" s="38" t="s">
        <v>1821</v>
      </c>
    </row>
    <row r="27" spans="1:1">
      <c r="A27" s="38" t="s">
        <v>1822</v>
      </c>
    </row>
    <row r="28" spans="1:1">
      <c r="A28" s="38" t="s">
        <v>1871</v>
      </c>
    </row>
    <row r="29" spans="1:1">
      <c r="A29" s="38" t="s">
        <v>1872</v>
      </c>
    </row>
    <row r="30" spans="1:1">
      <c r="A30" s="38" t="s">
        <v>1873</v>
      </c>
    </row>
    <row r="31" spans="1:1">
      <c r="A31" s="38" t="s">
        <v>1874</v>
      </c>
    </row>
  </sheetData>
  <mergeCells count="36">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D15:D21"/>
    <mergeCell ref="G13:G14"/>
    <mergeCell ref="H13:H14"/>
    <mergeCell ref="I13:I14"/>
    <mergeCell ref="J13:J14"/>
    <mergeCell ref="A6:B10"/>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selection activeCell="G28" sqref="G28"/>
    </sheetView>
  </sheetViews>
  <sheetFormatPr defaultColWidth="9" defaultRowHeight="14.25"/>
  <cols>
    <col min="1" max="1" width="8.625" customWidth="1"/>
    <col min="2" max="2" width="31.875" customWidth="1"/>
    <col min="3" max="3" width="12" customWidth="1"/>
    <col min="4" max="4" width="8.625" customWidth="1"/>
    <col min="5" max="5" width="21.375" customWidth="1"/>
    <col min="6" max="6" width="11.25" customWidth="1"/>
    <col min="7" max="7" width="8.625" customWidth="1"/>
    <col min="8" max="8" width="40.125" customWidth="1"/>
    <col min="9" max="9" width="10.25" customWidth="1"/>
    <col min="10" max="16384" width="9" customWidth="1"/>
  </cols>
  <sheetData>
    <row r="1" s="320" customFormat="1" ht="22.2" customHeight="1" spans="1:1">
      <c r="A1" s="326" t="s">
        <v>1333</v>
      </c>
    </row>
    <row r="2" s="321" customFormat="1" ht="17" customHeight="1" spans="1:8">
      <c r="A2" s="305"/>
      <c r="B2" s="305"/>
      <c r="C2" s="305"/>
      <c r="D2" s="305"/>
      <c r="E2" s="305"/>
      <c r="F2" s="305"/>
      <c r="G2" s="305"/>
      <c r="H2" s="276" t="s">
        <v>1334</v>
      </c>
    </row>
    <row r="3" s="322" customFormat="1" ht="17" customHeight="1" spans="1:9">
      <c r="A3" s="327" t="str">
        <f>附表5一般公共预算财政拨款收入支出决算表!A3</f>
        <v>部门：曲靖经济技术开发区管理委员会</v>
      </c>
      <c r="B3" s="305"/>
      <c r="D3" s="305"/>
      <c r="E3" s="305"/>
      <c r="F3" s="305"/>
      <c r="G3" s="305"/>
      <c r="H3" s="328" t="s">
        <v>1079</v>
      </c>
      <c r="I3" s="205"/>
    </row>
    <row r="4" s="323" customFormat="1" ht="17" customHeight="1" spans="1:9">
      <c r="A4" s="306" t="s">
        <v>1086</v>
      </c>
      <c r="B4" s="307"/>
      <c r="C4" s="318"/>
      <c r="D4" s="329" t="s">
        <v>1087</v>
      </c>
      <c r="E4" s="307"/>
      <c r="F4" s="307"/>
      <c r="G4" s="307"/>
      <c r="H4" s="307"/>
      <c r="I4" s="318"/>
    </row>
    <row r="5" s="323" customFormat="1" ht="17" customHeight="1" spans="1:9">
      <c r="A5" s="308" t="s">
        <v>1335</v>
      </c>
      <c r="B5" s="309" t="s">
        <v>124</v>
      </c>
      <c r="C5" s="309" t="s">
        <v>8</v>
      </c>
      <c r="D5" s="309" t="s">
        <v>1335</v>
      </c>
      <c r="E5" s="309" t="s">
        <v>124</v>
      </c>
      <c r="F5" s="309" t="s">
        <v>8</v>
      </c>
      <c r="G5" s="309" t="s">
        <v>1335</v>
      </c>
      <c r="H5" s="309" t="s">
        <v>124</v>
      </c>
      <c r="I5" s="309" t="s">
        <v>8</v>
      </c>
    </row>
    <row r="6" s="323" customFormat="1" ht="17" customHeight="1" spans="1:9">
      <c r="A6" s="182"/>
      <c r="B6" s="193"/>
      <c r="C6" s="193"/>
      <c r="D6" s="193"/>
      <c r="E6" s="193"/>
      <c r="F6" s="193"/>
      <c r="G6" s="193"/>
      <c r="H6" s="193"/>
      <c r="I6" s="193"/>
    </row>
    <row r="7" s="323" customFormat="1" ht="17" customHeight="1" spans="1:9">
      <c r="A7" s="310" t="s">
        <v>1336</v>
      </c>
      <c r="B7" s="311" t="s">
        <v>1337</v>
      </c>
      <c r="C7" s="270" t="s">
        <v>1338</v>
      </c>
      <c r="D7" s="311" t="s">
        <v>1339</v>
      </c>
      <c r="E7" s="311" t="s">
        <v>1340</v>
      </c>
      <c r="F7" s="270" t="s">
        <v>1341</v>
      </c>
      <c r="G7" s="311" t="s">
        <v>1342</v>
      </c>
      <c r="H7" s="311" t="s">
        <v>1343</v>
      </c>
      <c r="I7" s="270" t="s">
        <v>1344</v>
      </c>
    </row>
    <row r="8" s="323" customFormat="1" ht="17" customHeight="1" spans="1:9">
      <c r="A8" s="310" t="s">
        <v>1345</v>
      </c>
      <c r="B8" s="311" t="s">
        <v>1346</v>
      </c>
      <c r="C8" s="270" t="s">
        <v>1347</v>
      </c>
      <c r="D8" s="311" t="s">
        <v>1348</v>
      </c>
      <c r="E8" s="311" t="s">
        <v>1349</v>
      </c>
      <c r="F8" s="270" t="s">
        <v>1350</v>
      </c>
      <c r="G8" s="311" t="s">
        <v>1351</v>
      </c>
      <c r="H8" s="311" t="s">
        <v>1352</v>
      </c>
      <c r="I8" s="270" t="s">
        <v>27</v>
      </c>
    </row>
    <row r="9" s="324" customFormat="1" ht="17" customHeight="1" spans="1:9">
      <c r="A9" s="310" t="s">
        <v>1353</v>
      </c>
      <c r="B9" s="311" t="s">
        <v>1354</v>
      </c>
      <c r="C9" s="270" t="s">
        <v>1355</v>
      </c>
      <c r="D9" s="311" t="s">
        <v>1356</v>
      </c>
      <c r="E9" s="311" t="s">
        <v>1357</v>
      </c>
      <c r="F9" s="270" t="s">
        <v>1358</v>
      </c>
      <c r="G9" s="311" t="s">
        <v>1359</v>
      </c>
      <c r="H9" s="311" t="s">
        <v>1360</v>
      </c>
      <c r="I9" s="270" t="s">
        <v>1361</v>
      </c>
    </row>
    <row r="10" s="324" customFormat="1" ht="17" customHeight="1" spans="1:9">
      <c r="A10" s="310" t="s">
        <v>1362</v>
      </c>
      <c r="B10" s="311" t="s">
        <v>1363</v>
      </c>
      <c r="C10" s="270" t="s">
        <v>1364</v>
      </c>
      <c r="D10" s="311" t="s">
        <v>1365</v>
      </c>
      <c r="E10" s="311" t="s">
        <v>1366</v>
      </c>
      <c r="F10" s="270" t="s">
        <v>488</v>
      </c>
      <c r="G10" s="311" t="s">
        <v>1367</v>
      </c>
      <c r="H10" s="311" t="s">
        <v>1368</v>
      </c>
      <c r="I10" s="270" t="s">
        <v>1369</v>
      </c>
    </row>
    <row r="11" s="324" customFormat="1" ht="17" customHeight="1" spans="1:9">
      <c r="A11" s="310" t="s">
        <v>1370</v>
      </c>
      <c r="B11" s="311" t="s">
        <v>1371</v>
      </c>
      <c r="C11" s="270" t="s">
        <v>27</v>
      </c>
      <c r="D11" s="311" t="s">
        <v>1372</v>
      </c>
      <c r="E11" s="311" t="s">
        <v>1373</v>
      </c>
      <c r="F11" s="270" t="s">
        <v>1374</v>
      </c>
      <c r="G11" s="311" t="s">
        <v>1375</v>
      </c>
      <c r="H11" s="311" t="s">
        <v>1376</v>
      </c>
      <c r="I11" s="270" t="s">
        <v>27</v>
      </c>
    </row>
    <row r="12" s="324" customFormat="1" ht="17" customHeight="1" spans="1:9">
      <c r="A12" s="310" t="s">
        <v>1377</v>
      </c>
      <c r="B12" s="311" t="s">
        <v>1378</v>
      </c>
      <c r="C12" s="270" t="s">
        <v>1379</v>
      </c>
      <c r="D12" s="311" t="s">
        <v>1380</v>
      </c>
      <c r="E12" s="311" t="s">
        <v>1381</v>
      </c>
      <c r="F12" s="270" t="s">
        <v>1382</v>
      </c>
      <c r="G12" s="311" t="s">
        <v>1383</v>
      </c>
      <c r="H12" s="311" t="s">
        <v>1384</v>
      </c>
      <c r="I12" s="270" t="s">
        <v>27</v>
      </c>
    </row>
    <row r="13" s="324" customFormat="1" ht="17" customHeight="1" spans="1:9">
      <c r="A13" s="310" t="s">
        <v>1385</v>
      </c>
      <c r="B13" s="311" t="s">
        <v>1386</v>
      </c>
      <c r="C13" s="270" t="s">
        <v>980</v>
      </c>
      <c r="D13" s="311" t="s">
        <v>1387</v>
      </c>
      <c r="E13" s="311" t="s">
        <v>1388</v>
      </c>
      <c r="F13" s="270" t="s">
        <v>1389</v>
      </c>
      <c r="G13" s="311" t="s">
        <v>1390</v>
      </c>
      <c r="H13" s="311" t="s">
        <v>1391</v>
      </c>
      <c r="I13" s="270" t="s">
        <v>27</v>
      </c>
    </row>
    <row r="14" s="324" customFormat="1" ht="17" customHeight="1" spans="1:9">
      <c r="A14" s="310" t="s">
        <v>1392</v>
      </c>
      <c r="B14" s="311" t="s">
        <v>1393</v>
      </c>
      <c r="C14" s="270" t="s">
        <v>443</v>
      </c>
      <c r="D14" s="311" t="s">
        <v>1394</v>
      </c>
      <c r="E14" s="311" t="s">
        <v>1395</v>
      </c>
      <c r="F14" s="270" t="s">
        <v>1396</v>
      </c>
      <c r="G14" s="311" t="s">
        <v>1397</v>
      </c>
      <c r="H14" s="311" t="s">
        <v>1398</v>
      </c>
      <c r="I14" s="270" t="s">
        <v>27</v>
      </c>
    </row>
    <row r="15" s="324" customFormat="1" ht="17" customHeight="1" spans="1:9">
      <c r="A15" s="310" t="s">
        <v>1399</v>
      </c>
      <c r="B15" s="311" t="s">
        <v>1400</v>
      </c>
      <c r="C15" s="270" t="s">
        <v>1401</v>
      </c>
      <c r="D15" s="311" t="s">
        <v>1402</v>
      </c>
      <c r="E15" s="311" t="s">
        <v>1403</v>
      </c>
      <c r="F15" s="270" t="s">
        <v>27</v>
      </c>
      <c r="G15" s="311" t="s">
        <v>1404</v>
      </c>
      <c r="H15" s="311" t="s">
        <v>1405</v>
      </c>
      <c r="I15" s="270" t="s">
        <v>27</v>
      </c>
    </row>
    <row r="16" s="324" customFormat="1" ht="17" customHeight="1" spans="1:9">
      <c r="A16" s="310" t="s">
        <v>1406</v>
      </c>
      <c r="B16" s="311" t="s">
        <v>1407</v>
      </c>
      <c r="C16" s="270" t="s">
        <v>1014</v>
      </c>
      <c r="D16" s="311" t="s">
        <v>1408</v>
      </c>
      <c r="E16" s="311" t="s">
        <v>1409</v>
      </c>
      <c r="F16" s="270" t="s">
        <v>1410</v>
      </c>
      <c r="G16" s="311" t="s">
        <v>1411</v>
      </c>
      <c r="H16" s="311" t="s">
        <v>1412</v>
      </c>
      <c r="I16" s="270" t="s">
        <v>27</v>
      </c>
    </row>
    <row r="17" s="324" customFormat="1" ht="17" customHeight="1" spans="1:9">
      <c r="A17" s="310" t="s">
        <v>1413</v>
      </c>
      <c r="B17" s="311" t="s">
        <v>1414</v>
      </c>
      <c r="C17" s="270" t="s">
        <v>1415</v>
      </c>
      <c r="D17" s="311" t="s">
        <v>1416</v>
      </c>
      <c r="E17" s="311" t="s">
        <v>1417</v>
      </c>
      <c r="F17" s="270" t="s">
        <v>1418</v>
      </c>
      <c r="G17" s="311" t="s">
        <v>1419</v>
      </c>
      <c r="H17" s="311" t="s">
        <v>1420</v>
      </c>
      <c r="I17" s="270" t="s">
        <v>27</v>
      </c>
    </row>
    <row r="18" s="324" customFormat="1" ht="17" customHeight="1" spans="1:9">
      <c r="A18" s="310" t="s">
        <v>1421</v>
      </c>
      <c r="B18" s="311" t="s">
        <v>1422</v>
      </c>
      <c r="C18" s="270" t="s">
        <v>1033</v>
      </c>
      <c r="D18" s="311" t="s">
        <v>1423</v>
      </c>
      <c r="E18" s="311" t="s">
        <v>1424</v>
      </c>
      <c r="F18" s="270" t="s">
        <v>27</v>
      </c>
      <c r="G18" s="311" t="s">
        <v>1425</v>
      </c>
      <c r="H18" s="311" t="s">
        <v>1426</v>
      </c>
      <c r="I18" s="270" t="s">
        <v>27</v>
      </c>
    </row>
    <row r="19" s="324" customFormat="1" ht="17" customHeight="1" spans="1:9">
      <c r="A19" s="310" t="s">
        <v>1427</v>
      </c>
      <c r="B19" s="311" t="s">
        <v>1428</v>
      </c>
      <c r="C19" s="270" t="s">
        <v>27</v>
      </c>
      <c r="D19" s="311" t="s">
        <v>1429</v>
      </c>
      <c r="E19" s="311" t="s">
        <v>1430</v>
      </c>
      <c r="F19" s="270" t="s">
        <v>1431</v>
      </c>
      <c r="G19" s="311" t="s">
        <v>1432</v>
      </c>
      <c r="H19" s="311" t="s">
        <v>1433</v>
      </c>
      <c r="I19" s="270" t="s">
        <v>27</v>
      </c>
    </row>
    <row r="20" s="324" customFormat="1" ht="17" customHeight="1" spans="1:9">
      <c r="A20" s="310" t="s">
        <v>1434</v>
      </c>
      <c r="B20" s="311" t="s">
        <v>1435</v>
      </c>
      <c r="C20" s="270" t="s">
        <v>1436</v>
      </c>
      <c r="D20" s="311" t="s">
        <v>1437</v>
      </c>
      <c r="E20" s="311" t="s">
        <v>1438</v>
      </c>
      <c r="F20" s="270" t="s">
        <v>1439</v>
      </c>
      <c r="G20" s="311" t="s">
        <v>1440</v>
      </c>
      <c r="H20" s="311" t="s">
        <v>1441</v>
      </c>
      <c r="I20" s="270" t="s">
        <v>27</v>
      </c>
    </row>
    <row r="21" s="324" customFormat="1" ht="17" customHeight="1" spans="1:9">
      <c r="A21" s="310" t="s">
        <v>1442</v>
      </c>
      <c r="B21" s="311" t="s">
        <v>1443</v>
      </c>
      <c r="C21" s="270" t="s">
        <v>1444</v>
      </c>
      <c r="D21" s="311" t="s">
        <v>1445</v>
      </c>
      <c r="E21" s="311" t="s">
        <v>1446</v>
      </c>
      <c r="F21" s="270" t="s">
        <v>1447</v>
      </c>
      <c r="G21" s="311" t="s">
        <v>1448</v>
      </c>
      <c r="H21" s="311" t="s">
        <v>1449</v>
      </c>
      <c r="I21" s="270" t="s">
        <v>27</v>
      </c>
    </row>
    <row r="22" s="324" customFormat="1" ht="17" customHeight="1" spans="1:9">
      <c r="A22" s="310" t="s">
        <v>1450</v>
      </c>
      <c r="B22" s="311" t="s">
        <v>1451</v>
      </c>
      <c r="C22" s="270" t="s">
        <v>27</v>
      </c>
      <c r="D22" s="311" t="s">
        <v>1452</v>
      </c>
      <c r="E22" s="311" t="s">
        <v>1453</v>
      </c>
      <c r="F22" s="270" t="s">
        <v>1454</v>
      </c>
      <c r="G22" s="311" t="s">
        <v>1455</v>
      </c>
      <c r="H22" s="311" t="s">
        <v>1456</v>
      </c>
      <c r="I22" s="270" t="s">
        <v>1457</v>
      </c>
    </row>
    <row r="23" s="324" customFormat="1" ht="17" customHeight="1" spans="1:9">
      <c r="A23" s="310" t="s">
        <v>1458</v>
      </c>
      <c r="B23" s="311" t="s">
        <v>1459</v>
      </c>
      <c r="C23" s="270" t="s">
        <v>1460</v>
      </c>
      <c r="D23" s="311" t="s">
        <v>1461</v>
      </c>
      <c r="E23" s="311" t="s">
        <v>1462</v>
      </c>
      <c r="F23" s="270" t="s">
        <v>1463</v>
      </c>
      <c r="G23" s="311" t="s">
        <v>1464</v>
      </c>
      <c r="H23" s="311" t="s">
        <v>1465</v>
      </c>
      <c r="I23" s="270" t="s">
        <v>27</v>
      </c>
    </row>
    <row r="24" s="324" customFormat="1" ht="17" customHeight="1" spans="1:9">
      <c r="A24" s="310" t="s">
        <v>1466</v>
      </c>
      <c r="B24" s="311" t="s">
        <v>1467</v>
      </c>
      <c r="C24" s="270" t="s">
        <v>27</v>
      </c>
      <c r="D24" s="311" t="s">
        <v>1468</v>
      </c>
      <c r="E24" s="311" t="s">
        <v>1469</v>
      </c>
      <c r="F24" s="270" t="s">
        <v>1470</v>
      </c>
      <c r="G24" s="311" t="s">
        <v>1471</v>
      </c>
      <c r="H24" s="311" t="s">
        <v>1472</v>
      </c>
      <c r="I24" s="270" t="s">
        <v>27</v>
      </c>
    </row>
    <row r="25" s="324" customFormat="1" ht="17" customHeight="1" spans="1:9">
      <c r="A25" s="310" t="s">
        <v>1473</v>
      </c>
      <c r="B25" s="311" t="s">
        <v>1474</v>
      </c>
      <c r="C25" s="270" t="s">
        <v>1475</v>
      </c>
      <c r="D25" s="311" t="s">
        <v>1476</v>
      </c>
      <c r="E25" s="311" t="s">
        <v>1477</v>
      </c>
      <c r="F25" s="270" t="s">
        <v>1478</v>
      </c>
      <c r="G25" s="311" t="s">
        <v>1479</v>
      </c>
      <c r="H25" s="311" t="s">
        <v>1480</v>
      </c>
      <c r="I25" s="270" t="s">
        <v>27</v>
      </c>
    </row>
    <row r="26" s="324" customFormat="1" ht="17" customHeight="1" spans="1:9">
      <c r="A26" s="310" t="s">
        <v>1481</v>
      </c>
      <c r="B26" s="311" t="s">
        <v>1482</v>
      </c>
      <c r="C26" s="270" t="s">
        <v>1483</v>
      </c>
      <c r="D26" s="311" t="s">
        <v>1484</v>
      </c>
      <c r="E26" s="311" t="s">
        <v>1485</v>
      </c>
      <c r="F26" s="270" t="s">
        <v>27</v>
      </c>
      <c r="G26" s="311" t="s">
        <v>1486</v>
      </c>
      <c r="H26" s="311" t="s">
        <v>1487</v>
      </c>
      <c r="I26" s="270" t="s">
        <v>27</v>
      </c>
    </row>
    <row r="27" s="324" customFormat="1" ht="17" customHeight="1" spans="1:9">
      <c r="A27" s="310" t="s">
        <v>1488</v>
      </c>
      <c r="B27" s="311" t="s">
        <v>1489</v>
      </c>
      <c r="C27" s="270" t="s">
        <v>27</v>
      </c>
      <c r="D27" s="311" t="s">
        <v>1490</v>
      </c>
      <c r="E27" s="311" t="s">
        <v>1491</v>
      </c>
      <c r="F27" s="270" t="s">
        <v>1492</v>
      </c>
      <c r="G27" s="311" t="s">
        <v>1493</v>
      </c>
      <c r="H27" s="311" t="s">
        <v>1494</v>
      </c>
      <c r="I27" s="270" t="s">
        <v>27</v>
      </c>
    </row>
    <row r="28" s="324" customFormat="1" ht="17" customHeight="1" spans="1:9">
      <c r="A28" s="310" t="s">
        <v>1495</v>
      </c>
      <c r="B28" s="311" t="s">
        <v>1496</v>
      </c>
      <c r="C28" s="270" t="s">
        <v>27</v>
      </c>
      <c r="D28" s="311" t="s">
        <v>1497</v>
      </c>
      <c r="E28" s="311" t="s">
        <v>1498</v>
      </c>
      <c r="F28" s="270" t="s">
        <v>1499</v>
      </c>
      <c r="G28" s="311" t="s">
        <v>1500</v>
      </c>
      <c r="H28" s="311" t="s">
        <v>1501</v>
      </c>
      <c r="I28" s="270" t="s">
        <v>27</v>
      </c>
    </row>
    <row r="29" s="324" customFormat="1" ht="17" customHeight="1" spans="1:9">
      <c r="A29" s="310" t="s">
        <v>1502</v>
      </c>
      <c r="B29" s="311" t="s">
        <v>1503</v>
      </c>
      <c r="C29" s="270" t="s">
        <v>1504</v>
      </c>
      <c r="D29" s="311" t="s">
        <v>1505</v>
      </c>
      <c r="E29" s="311" t="s">
        <v>1506</v>
      </c>
      <c r="F29" s="270" t="s">
        <v>1507</v>
      </c>
      <c r="G29" s="311" t="s">
        <v>1508</v>
      </c>
      <c r="H29" s="311" t="s">
        <v>1509</v>
      </c>
      <c r="I29" s="270" t="s">
        <v>27</v>
      </c>
    </row>
    <row r="30" s="324" customFormat="1" ht="17" customHeight="1" spans="1:9">
      <c r="A30" s="310" t="s">
        <v>1510</v>
      </c>
      <c r="B30" s="311" t="s">
        <v>1511</v>
      </c>
      <c r="C30" s="270" t="s">
        <v>27</v>
      </c>
      <c r="D30" s="311" t="s">
        <v>1512</v>
      </c>
      <c r="E30" s="311" t="s">
        <v>1513</v>
      </c>
      <c r="F30" s="270" t="s">
        <v>1514</v>
      </c>
      <c r="G30" s="311" t="s">
        <v>1515</v>
      </c>
      <c r="H30" s="311" t="s">
        <v>848</v>
      </c>
      <c r="I30" s="270" t="s">
        <v>27</v>
      </c>
    </row>
    <row r="31" s="324" customFormat="1" ht="17" customHeight="1" spans="1:9">
      <c r="A31" s="310" t="s">
        <v>1516</v>
      </c>
      <c r="B31" s="311" t="s">
        <v>1517</v>
      </c>
      <c r="C31" s="270" t="s">
        <v>27</v>
      </c>
      <c r="D31" s="311" t="s">
        <v>1518</v>
      </c>
      <c r="E31" s="311" t="s">
        <v>1519</v>
      </c>
      <c r="F31" s="270" t="s">
        <v>1520</v>
      </c>
      <c r="G31" s="311" t="s">
        <v>1521</v>
      </c>
      <c r="H31" s="311" t="s">
        <v>1522</v>
      </c>
      <c r="I31" s="270" t="s">
        <v>27</v>
      </c>
    </row>
    <row r="32" s="324" customFormat="1" ht="17" customHeight="1" spans="1:9">
      <c r="A32" s="310">
        <v>30311</v>
      </c>
      <c r="B32" s="311" t="s">
        <v>1523</v>
      </c>
      <c r="C32" s="270" t="s">
        <v>27</v>
      </c>
      <c r="D32" s="311" t="s">
        <v>1524</v>
      </c>
      <c r="E32" s="311" t="s">
        <v>1525</v>
      </c>
      <c r="F32" s="270" t="s">
        <v>1526</v>
      </c>
      <c r="G32" s="311" t="s">
        <v>1527</v>
      </c>
      <c r="H32" s="311" t="s">
        <v>1528</v>
      </c>
      <c r="I32" s="270" t="s">
        <v>27</v>
      </c>
    </row>
    <row r="33" s="324" customFormat="1" ht="17" customHeight="1" spans="1:9">
      <c r="A33" s="310" t="s">
        <v>1529</v>
      </c>
      <c r="B33" s="311" t="s">
        <v>1530</v>
      </c>
      <c r="C33" s="270" t="s">
        <v>1531</v>
      </c>
      <c r="D33" s="311" t="s">
        <v>1532</v>
      </c>
      <c r="E33" s="311" t="s">
        <v>1533</v>
      </c>
      <c r="F33" s="270" t="s">
        <v>1534</v>
      </c>
      <c r="G33" s="311" t="s">
        <v>1535</v>
      </c>
      <c r="H33" s="311" t="s">
        <v>1536</v>
      </c>
      <c r="I33" s="270" t="s">
        <v>27</v>
      </c>
    </row>
    <row r="34" s="324" customFormat="1" ht="17" customHeight="1" spans="1:9">
      <c r="A34" s="310" t="s">
        <v>11</v>
      </c>
      <c r="B34" s="311" t="s">
        <v>11</v>
      </c>
      <c r="C34" s="270"/>
      <c r="D34" s="311" t="s">
        <v>1537</v>
      </c>
      <c r="E34" s="311" t="s">
        <v>1538</v>
      </c>
      <c r="F34" s="270" t="s">
        <v>1539</v>
      </c>
      <c r="G34" s="311" t="s">
        <v>1540</v>
      </c>
      <c r="H34" s="311" t="s">
        <v>1541</v>
      </c>
      <c r="I34" s="270" t="s">
        <v>27</v>
      </c>
    </row>
    <row r="35" s="324" customFormat="1" ht="17" customHeight="1" spans="1:9">
      <c r="A35" s="310" t="s">
        <v>11</v>
      </c>
      <c r="B35" s="311" t="s">
        <v>11</v>
      </c>
      <c r="C35" s="270"/>
      <c r="D35" s="311" t="s">
        <v>1542</v>
      </c>
      <c r="E35" s="311" t="s">
        <v>1543</v>
      </c>
      <c r="F35" s="270" t="s">
        <v>27</v>
      </c>
      <c r="G35" s="311" t="s">
        <v>11</v>
      </c>
      <c r="H35" s="311" t="s">
        <v>11</v>
      </c>
      <c r="I35" s="270" t="s">
        <v>27</v>
      </c>
    </row>
    <row r="36" s="325" customFormat="1" ht="17" customHeight="1" spans="1:9">
      <c r="A36" s="313" t="s">
        <v>11</v>
      </c>
      <c r="B36" s="314" t="s">
        <v>11</v>
      </c>
      <c r="C36" s="270"/>
      <c r="D36" s="314" t="s">
        <v>1544</v>
      </c>
      <c r="E36" s="314" t="s">
        <v>1545</v>
      </c>
      <c r="F36" s="270" t="s">
        <v>27</v>
      </c>
      <c r="G36" s="314" t="s">
        <v>11</v>
      </c>
      <c r="H36" s="314" t="s">
        <v>11</v>
      </c>
      <c r="I36" s="270"/>
    </row>
    <row r="37" s="325" customFormat="1" ht="17" customHeight="1" spans="1:9">
      <c r="A37" s="250" t="s">
        <v>11</v>
      </c>
      <c r="B37" s="250" t="s">
        <v>11</v>
      </c>
      <c r="C37" s="270"/>
      <c r="D37" s="250" t="s">
        <v>1546</v>
      </c>
      <c r="E37" s="250" t="s">
        <v>1547</v>
      </c>
      <c r="F37" s="270" t="s">
        <v>27</v>
      </c>
      <c r="G37" s="250"/>
      <c r="H37" s="250"/>
      <c r="I37" s="270"/>
    </row>
    <row r="38" ht="17" customHeight="1" spans="1:9">
      <c r="A38" s="250" t="s">
        <v>11</v>
      </c>
      <c r="B38" s="250" t="s">
        <v>11</v>
      </c>
      <c r="C38" s="270"/>
      <c r="D38" s="250" t="s">
        <v>1548</v>
      </c>
      <c r="E38" s="250" t="s">
        <v>1549</v>
      </c>
      <c r="F38" s="270" t="s">
        <v>27</v>
      </c>
      <c r="G38" s="250" t="s">
        <v>11</v>
      </c>
      <c r="H38" s="250" t="s">
        <v>11</v>
      </c>
      <c r="I38" s="270"/>
    </row>
    <row r="39" ht="17" customHeight="1" spans="1:9">
      <c r="A39" s="250" t="s">
        <v>11</v>
      </c>
      <c r="B39" s="250" t="s">
        <v>11</v>
      </c>
      <c r="C39" s="270"/>
      <c r="D39" s="250" t="s">
        <v>1550</v>
      </c>
      <c r="E39" s="250" t="s">
        <v>1551</v>
      </c>
      <c r="F39" s="270" t="s">
        <v>27</v>
      </c>
      <c r="G39" s="250" t="s">
        <v>11</v>
      </c>
      <c r="H39" s="250" t="s">
        <v>11</v>
      </c>
      <c r="I39" s="270"/>
    </row>
    <row r="40" ht="17" customHeight="1" spans="1:9">
      <c r="A40" s="244" t="s">
        <v>1552</v>
      </c>
      <c r="B40" s="5"/>
      <c r="C40" s="270" t="s">
        <v>1095</v>
      </c>
      <c r="D40" s="244" t="s">
        <v>1553</v>
      </c>
      <c r="E40" s="7"/>
      <c r="F40" s="7"/>
      <c r="G40" s="7"/>
      <c r="H40" s="5"/>
      <c r="I40" s="270" t="s">
        <v>1096</v>
      </c>
    </row>
    <row r="41" ht="17" customHeight="1" spans="1:1">
      <c r="A41" s="330" t="s">
        <v>1554</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1527777777778" right="0.309722222222222" top="0.789583333333333" bottom="0.159722222222222" header="0" footer="0"/>
  <pageSetup paperSize="9" scale="85" orientation="landscape" horizontalDpi="600" verticalDpi="600"/>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4" workbookViewId="0">
      <selection activeCell="J16" sqref="J16"/>
    </sheetView>
  </sheetViews>
  <sheetFormatPr defaultColWidth="8.66666666666667" defaultRowHeight="14.25"/>
  <cols>
    <col min="3" max="3" width="13.0833333333333" customWidth="1"/>
    <col min="10" max="10" width="13.8333333333333" customWidth="1"/>
  </cols>
  <sheetData>
    <row r="1" spans="1:10">
      <c r="A1" s="1" t="s">
        <v>2428</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2429</v>
      </c>
      <c r="D4" s="7"/>
      <c r="E4" s="7"/>
      <c r="F4" s="7"/>
      <c r="G4" s="7"/>
      <c r="H4" s="7"/>
      <c r="I4" s="7"/>
      <c r="J4" s="5"/>
    </row>
    <row r="5" spans="1:10">
      <c r="A5" s="4" t="s">
        <v>1828</v>
      </c>
      <c r="B5" s="5"/>
      <c r="C5" s="8" t="s">
        <v>1729</v>
      </c>
      <c r="D5" s="7"/>
      <c r="E5" s="5"/>
      <c r="F5" s="4" t="s">
        <v>1829</v>
      </c>
      <c r="G5" s="6" t="s">
        <v>2418</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5">
        <v>120</v>
      </c>
      <c r="E7" s="15">
        <v>120</v>
      </c>
      <c r="F7" s="15">
        <v>118.07</v>
      </c>
      <c r="G7" s="4">
        <v>10</v>
      </c>
      <c r="H7" s="50">
        <f>F7/E7</f>
        <v>0.983916666666667</v>
      </c>
      <c r="I7" s="18">
        <v>9.8</v>
      </c>
      <c r="J7" s="5"/>
    </row>
    <row r="8" ht="24" customHeight="1" spans="1:10">
      <c r="A8" s="10"/>
      <c r="B8" s="11"/>
      <c r="C8" s="12" t="s">
        <v>1838</v>
      </c>
      <c r="D8" s="15">
        <v>120</v>
      </c>
      <c r="E8" s="15">
        <v>120</v>
      </c>
      <c r="F8" s="15">
        <v>118.07</v>
      </c>
      <c r="G8" s="4">
        <v>10</v>
      </c>
      <c r="H8" s="50">
        <f>F8/E8</f>
        <v>0.983916666666667</v>
      </c>
      <c r="I8" s="18">
        <v>9.8</v>
      </c>
      <c r="J8" s="5"/>
    </row>
    <row r="9" ht="24" customHeight="1" spans="1:10">
      <c r="A9" s="10"/>
      <c r="B9" s="11"/>
      <c r="C9" s="12" t="s">
        <v>1839</v>
      </c>
      <c r="D9" s="15"/>
      <c r="E9" s="15"/>
      <c r="F9" s="15"/>
      <c r="G9" s="4" t="s">
        <v>1636</v>
      </c>
      <c r="H9" s="18"/>
      <c r="I9" s="18" t="s">
        <v>1636</v>
      </c>
      <c r="J9" s="5"/>
    </row>
    <row r="10" spans="1:10">
      <c r="A10" s="16"/>
      <c r="B10" s="17"/>
      <c r="C10" s="12" t="s">
        <v>1840</v>
      </c>
      <c r="D10" s="18" t="s">
        <v>1636</v>
      </c>
      <c r="E10" s="18" t="s">
        <v>1636</v>
      </c>
      <c r="F10" s="18" t="s">
        <v>1636</v>
      </c>
      <c r="G10" s="4" t="s">
        <v>1636</v>
      </c>
      <c r="H10" s="18"/>
      <c r="I10" s="18" t="s">
        <v>1636</v>
      </c>
      <c r="J10" s="5"/>
    </row>
    <row r="11" spans="1:10">
      <c r="A11" s="4" t="s">
        <v>1841</v>
      </c>
      <c r="B11" s="4" t="s">
        <v>1842</v>
      </c>
      <c r="C11" s="7"/>
      <c r="D11" s="7"/>
      <c r="E11" s="5"/>
      <c r="F11" s="18" t="s">
        <v>1741</v>
      </c>
      <c r="G11" s="7"/>
      <c r="H11" s="7"/>
      <c r="I11" s="7"/>
      <c r="J11" s="5"/>
    </row>
    <row r="12" ht="95" customHeight="1" spans="1:10">
      <c r="A12" s="19"/>
      <c r="B12" s="6" t="s">
        <v>2430</v>
      </c>
      <c r="C12" s="7"/>
      <c r="D12" s="7"/>
      <c r="E12" s="5"/>
      <c r="F12" s="18" t="s">
        <v>2431</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spans="1:10">
      <c r="A15" s="22" t="s">
        <v>1789</v>
      </c>
      <c r="B15" s="23" t="s">
        <v>1790</v>
      </c>
      <c r="C15" s="45" t="s">
        <v>2432</v>
      </c>
      <c r="D15" s="396" t="s">
        <v>2009</v>
      </c>
      <c r="E15" s="4">
        <v>100</v>
      </c>
      <c r="F15" s="20" t="s">
        <v>1794</v>
      </c>
      <c r="G15" s="27">
        <v>100</v>
      </c>
      <c r="H15" s="27">
        <v>10</v>
      </c>
      <c r="I15" s="27">
        <v>10</v>
      </c>
      <c r="J15" s="27" t="s">
        <v>1850</v>
      </c>
    </row>
    <row r="16" spans="1:10">
      <c r="A16" s="28"/>
      <c r="B16" s="23" t="s">
        <v>1795</v>
      </c>
      <c r="C16" s="45" t="s">
        <v>2098</v>
      </c>
      <c r="D16" s="28"/>
      <c r="E16" s="4">
        <v>100</v>
      </c>
      <c r="F16" s="20" t="s">
        <v>1794</v>
      </c>
      <c r="G16" s="27">
        <v>100</v>
      </c>
      <c r="H16" s="27">
        <v>10</v>
      </c>
      <c r="I16" s="27">
        <v>10</v>
      </c>
      <c r="J16" s="27" t="s">
        <v>1850</v>
      </c>
    </row>
    <row r="17" spans="1:10">
      <c r="A17" s="28"/>
      <c r="B17" s="23" t="s">
        <v>1798</v>
      </c>
      <c r="C17" s="45" t="s">
        <v>2433</v>
      </c>
      <c r="D17" s="28"/>
      <c r="E17" s="4">
        <v>100</v>
      </c>
      <c r="F17" s="20" t="s">
        <v>1794</v>
      </c>
      <c r="G17" s="27">
        <v>100</v>
      </c>
      <c r="H17" s="27">
        <v>10</v>
      </c>
      <c r="I17" s="27">
        <v>10</v>
      </c>
      <c r="J17" s="27" t="s">
        <v>1850</v>
      </c>
    </row>
    <row r="18" ht="24" customHeight="1" spans="1:10">
      <c r="A18" s="19"/>
      <c r="B18" s="22" t="s">
        <v>1800</v>
      </c>
      <c r="C18" s="45" t="s">
        <v>2434</v>
      </c>
      <c r="D18" s="28"/>
      <c r="E18" s="4">
        <v>120</v>
      </c>
      <c r="F18" s="20" t="s">
        <v>1808</v>
      </c>
      <c r="G18" s="27">
        <v>120</v>
      </c>
      <c r="H18" s="27">
        <v>10</v>
      </c>
      <c r="I18" s="27">
        <v>10</v>
      </c>
      <c r="J18" s="27" t="s">
        <v>1850</v>
      </c>
    </row>
    <row r="19" ht="24" customHeight="1" spans="1:10">
      <c r="A19" s="22"/>
      <c r="B19" s="22" t="s">
        <v>1810</v>
      </c>
      <c r="C19" s="45" t="s">
        <v>2435</v>
      </c>
      <c r="D19" s="28"/>
      <c r="E19" s="4" t="s">
        <v>2436</v>
      </c>
      <c r="F19" s="20" t="s">
        <v>1724</v>
      </c>
      <c r="G19" s="27" t="s">
        <v>2436</v>
      </c>
      <c r="H19" s="27">
        <v>10</v>
      </c>
      <c r="I19" s="27">
        <v>10</v>
      </c>
      <c r="J19" s="27" t="s">
        <v>1850</v>
      </c>
    </row>
    <row r="20" ht="36" customHeight="1" spans="1:10">
      <c r="A20" s="19"/>
      <c r="B20" s="33" t="s">
        <v>1814</v>
      </c>
      <c r="C20" s="45" t="s">
        <v>2437</v>
      </c>
      <c r="D20" s="28"/>
      <c r="E20" s="4" t="s">
        <v>2438</v>
      </c>
      <c r="F20" s="20" t="s">
        <v>1724</v>
      </c>
      <c r="G20" s="27" t="s">
        <v>2438</v>
      </c>
      <c r="H20" s="27">
        <v>20</v>
      </c>
      <c r="I20" s="27">
        <v>20</v>
      </c>
      <c r="J20" s="27" t="s">
        <v>1850</v>
      </c>
    </row>
    <row r="21" ht="36" customHeight="1" spans="1:10">
      <c r="A21" s="34" t="s">
        <v>1816</v>
      </c>
      <c r="B21" s="35" t="s">
        <v>1817</v>
      </c>
      <c r="C21" s="45" t="s">
        <v>2135</v>
      </c>
      <c r="D21" s="28"/>
      <c r="E21" s="4">
        <v>95</v>
      </c>
      <c r="F21" s="20" t="s">
        <v>1794</v>
      </c>
      <c r="G21" s="27">
        <v>98</v>
      </c>
      <c r="H21" s="27">
        <v>20</v>
      </c>
      <c r="I21" s="27">
        <v>20</v>
      </c>
      <c r="J21" s="27" t="s">
        <v>1850</v>
      </c>
    </row>
    <row r="22" spans="1:10">
      <c r="A22" s="4" t="s">
        <v>1868</v>
      </c>
      <c r="B22" s="7"/>
      <c r="C22" s="5"/>
      <c r="D22" s="4" t="s">
        <v>1724</v>
      </c>
      <c r="E22" s="7"/>
      <c r="F22" s="7"/>
      <c r="G22" s="7"/>
      <c r="H22" s="7"/>
      <c r="I22" s="7"/>
      <c r="J22" s="5"/>
    </row>
    <row r="23" spans="1:10">
      <c r="A23" s="4" t="s">
        <v>1869</v>
      </c>
      <c r="B23" s="7"/>
      <c r="C23" s="7"/>
      <c r="D23" s="7"/>
      <c r="E23" s="7"/>
      <c r="F23" s="7"/>
      <c r="G23" s="5"/>
      <c r="H23" s="4">
        <v>100</v>
      </c>
      <c r="I23" s="4">
        <v>100</v>
      </c>
      <c r="J23" s="41" t="s">
        <v>1870</v>
      </c>
    </row>
    <row r="24" spans="1:10">
      <c r="A24" s="37"/>
      <c r="B24" s="37"/>
      <c r="C24" s="37"/>
      <c r="D24" s="37"/>
      <c r="E24" s="37"/>
      <c r="F24" s="37"/>
      <c r="G24" s="37"/>
      <c r="H24" s="37"/>
      <c r="I24" s="37"/>
      <c r="J24" s="42"/>
    </row>
    <row r="25" spans="1:10">
      <c r="A25" s="38" t="s">
        <v>1820</v>
      </c>
      <c r="B25" s="37"/>
      <c r="C25" s="37"/>
      <c r="D25" s="37"/>
      <c r="E25" s="37"/>
      <c r="F25" s="37"/>
      <c r="G25" s="37"/>
      <c r="H25" s="37"/>
      <c r="I25" s="37"/>
      <c r="J25" s="42"/>
    </row>
    <row r="26" spans="1:1">
      <c r="A26" s="38" t="s">
        <v>1821</v>
      </c>
    </row>
    <row r="27" spans="1:1">
      <c r="A27" s="38" t="s">
        <v>1822</v>
      </c>
    </row>
    <row r="28" spans="1:1">
      <c r="A28" s="38" t="s">
        <v>1871</v>
      </c>
    </row>
    <row r="29" spans="1:1">
      <c r="A29" s="38" t="s">
        <v>1872</v>
      </c>
    </row>
    <row r="30" spans="1:1">
      <c r="A30" s="38" t="s">
        <v>1873</v>
      </c>
    </row>
    <row r="31" spans="1:1">
      <c r="A31" s="38" t="s">
        <v>1874</v>
      </c>
    </row>
  </sheetData>
  <mergeCells count="36">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D15:D21"/>
    <mergeCell ref="G13:G14"/>
    <mergeCell ref="H13:H14"/>
    <mergeCell ref="I13:I14"/>
    <mergeCell ref="J13:J14"/>
    <mergeCell ref="A6:B10"/>
  </mergeCells>
  <pageMargins left="0.75" right="0.75" top="1" bottom="1" header="0.5" footer="0.5"/>
  <headerFooter/>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E7" sqref="E7"/>
    </sheetView>
  </sheetViews>
  <sheetFormatPr defaultColWidth="8.66666666666667" defaultRowHeight="14.25"/>
  <cols>
    <col min="3" max="4" width="16.5" customWidth="1"/>
    <col min="10" max="10" width="12.8333333333333" customWidth="1"/>
  </cols>
  <sheetData>
    <row r="1" spans="1:10">
      <c r="A1" s="1" t="s">
        <v>2439</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2440</v>
      </c>
      <c r="D4" s="7"/>
      <c r="E4" s="7"/>
      <c r="F4" s="7"/>
      <c r="G4" s="7"/>
      <c r="H4" s="7"/>
      <c r="I4" s="7"/>
      <c r="J4" s="5"/>
    </row>
    <row r="5" spans="1:10">
      <c r="A5" s="4" t="s">
        <v>1828</v>
      </c>
      <c r="B5" s="5"/>
      <c r="C5" s="8" t="s">
        <v>1729</v>
      </c>
      <c r="D5" s="7"/>
      <c r="E5" s="5"/>
      <c r="F5" s="4" t="s">
        <v>1829</v>
      </c>
      <c r="G5" s="6" t="s">
        <v>2441</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8">
        <v>95</v>
      </c>
      <c r="E7" s="18">
        <v>95</v>
      </c>
      <c r="F7" s="18">
        <v>95</v>
      </c>
      <c r="G7" s="4">
        <v>10</v>
      </c>
      <c r="H7" s="14">
        <v>1</v>
      </c>
      <c r="I7" s="18">
        <v>10</v>
      </c>
      <c r="J7" s="5"/>
    </row>
    <row r="8" ht="24" customHeight="1" spans="1:10">
      <c r="A8" s="10"/>
      <c r="B8" s="11"/>
      <c r="C8" s="12" t="s">
        <v>1838</v>
      </c>
      <c r="D8" s="18">
        <v>95</v>
      </c>
      <c r="E8" s="18">
        <v>95</v>
      </c>
      <c r="F8" s="18">
        <v>95</v>
      </c>
      <c r="G8" s="4" t="s">
        <v>1636</v>
      </c>
      <c r="H8" s="14">
        <v>1</v>
      </c>
      <c r="I8" s="18" t="s">
        <v>1636</v>
      </c>
      <c r="J8" s="5"/>
    </row>
    <row r="9" ht="24" customHeight="1" spans="1:10">
      <c r="A9" s="10"/>
      <c r="B9" s="11"/>
      <c r="C9" s="12" t="s">
        <v>1839</v>
      </c>
      <c r="D9" s="15"/>
      <c r="E9" s="15"/>
      <c r="F9" s="15"/>
      <c r="G9" s="4" t="s">
        <v>1636</v>
      </c>
      <c r="H9" s="15"/>
      <c r="I9" s="18" t="s">
        <v>1636</v>
      </c>
      <c r="J9" s="5"/>
    </row>
    <row r="10"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56" customHeight="1" spans="1:10">
      <c r="A12" s="19"/>
      <c r="B12" s="6" t="s">
        <v>2442</v>
      </c>
      <c r="C12" s="7"/>
      <c r="D12" s="7"/>
      <c r="E12" s="5"/>
      <c r="F12" s="47" t="s">
        <v>2443</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spans="1:10">
      <c r="A15" s="48" t="s">
        <v>1789</v>
      </c>
      <c r="B15" s="23" t="s">
        <v>1795</v>
      </c>
      <c r="C15" s="45" t="s">
        <v>2444</v>
      </c>
      <c r="D15" s="48" t="s">
        <v>1848</v>
      </c>
      <c r="E15" s="4">
        <v>95</v>
      </c>
      <c r="F15" s="4" t="s">
        <v>1794</v>
      </c>
      <c r="G15" s="8" t="s">
        <v>2445</v>
      </c>
      <c r="H15" s="6" t="s">
        <v>111</v>
      </c>
      <c r="I15" s="6" t="s">
        <v>111</v>
      </c>
      <c r="J15" s="8"/>
    </row>
    <row r="16" ht="24" customHeight="1" spans="1:10">
      <c r="A16" s="48" t="s">
        <v>1805</v>
      </c>
      <c r="B16" s="22" t="s">
        <v>1810</v>
      </c>
      <c r="C16" s="45" t="s">
        <v>2446</v>
      </c>
      <c r="D16" s="48" t="s">
        <v>1848</v>
      </c>
      <c r="E16" s="4">
        <v>95</v>
      </c>
      <c r="F16" s="4" t="s">
        <v>1794</v>
      </c>
      <c r="G16" s="8" t="s">
        <v>2445</v>
      </c>
      <c r="H16" s="6" t="s">
        <v>111</v>
      </c>
      <c r="I16" s="6" t="s">
        <v>111</v>
      </c>
      <c r="J16" s="8"/>
    </row>
    <row r="17" ht="36" customHeight="1" spans="1:10">
      <c r="A17" s="34" t="s">
        <v>1816</v>
      </c>
      <c r="B17" s="35" t="s">
        <v>1817</v>
      </c>
      <c r="C17" s="45" t="s">
        <v>1968</v>
      </c>
      <c r="D17" s="48" t="s">
        <v>1848</v>
      </c>
      <c r="E17" s="6" t="s">
        <v>1899</v>
      </c>
      <c r="F17" s="6" t="s">
        <v>1794</v>
      </c>
      <c r="G17" s="8" t="s">
        <v>2445</v>
      </c>
      <c r="H17" s="6" t="s">
        <v>111</v>
      </c>
      <c r="I17" s="6" t="s">
        <v>111</v>
      </c>
      <c r="J17" s="8" t="s">
        <v>11</v>
      </c>
    </row>
    <row r="18" spans="1:10">
      <c r="A18" s="4" t="s">
        <v>1868</v>
      </c>
      <c r="B18" s="7"/>
      <c r="C18" s="5"/>
      <c r="D18" s="49"/>
      <c r="E18" s="7"/>
      <c r="F18" s="7"/>
      <c r="G18" s="7"/>
      <c r="H18" s="7"/>
      <c r="I18" s="7"/>
      <c r="J18" s="5"/>
    </row>
    <row r="19" spans="1:10">
      <c r="A19" s="4" t="s">
        <v>1869</v>
      </c>
      <c r="B19" s="7"/>
      <c r="C19" s="7"/>
      <c r="D19" s="7"/>
      <c r="E19" s="7"/>
      <c r="F19" s="7"/>
      <c r="G19" s="5"/>
      <c r="H19" s="4">
        <v>100</v>
      </c>
      <c r="I19" s="4">
        <v>100</v>
      </c>
      <c r="J19" s="41" t="s">
        <v>1870</v>
      </c>
    </row>
    <row r="20" spans="1:10">
      <c r="A20" s="37"/>
      <c r="B20" s="37"/>
      <c r="C20" s="37"/>
      <c r="D20" s="37"/>
      <c r="E20" s="37"/>
      <c r="F20" s="37"/>
      <c r="G20" s="37"/>
      <c r="H20" s="37"/>
      <c r="I20" s="37"/>
      <c r="J20" s="42"/>
    </row>
    <row r="21" spans="1:10">
      <c r="A21" s="38" t="s">
        <v>1820</v>
      </c>
      <c r="B21" s="37"/>
      <c r="C21" s="37"/>
      <c r="D21" s="37"/>
      <c r="E21" s="37"/>
      <c r="F21" s="37"/>
      <c r="G21" s="37"/>
      <c r="H21" s="37"/>
      <c r="I21" s="37"/>
      <c r="J21" s="42"/>
    </row>
    <row r="22" spans="1:1">
      <c r="A22" s="38" t="s">
        <v>1821</v>
      </c>
    </row>
    <row r="23" spans="1:1">
      <c r="A23" s="38" t="s">
        <v>1822</v>
      </c>
    </row>
    <row r="24" spans="1:1">
      <c r="A24" s="38" t="s">
        <v>1871</v>
      </c>
    </row>
    <row r="25" spans="1:1">
      <c r="A25" s="38" t="s">
        <v>1872</v>
      </c>
    </row>
    <row r="26" spans="1:1">
      <c r="A26" s="38" t="s">
        <v>1873</v>
      </c>
    </row>
    <row r="27" spans="1:1">
      <c r="A27" s="38" t="s">
        <v>1874</v>
      </c>
    </row>
  </sheetData>
  <mergeCells count="33">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M10" sqref="M10"/>
    </sheetView>
  </sheetViews>
  <sheetFormatPr defaultColWidth="8.66666666666667" defaultRowHeight="14.25"/>
  <cols>
    <col min="3" max="3" width="14.3333333333333" customWidth="1"/>
    <col min="10" max="10" width="11.6666666666667" customWidth="1"/>
  </cols>
  <sheetData>
    <row r="1" spans="1:10">
      <c r="A1" s="1" t="s">
        <v>2447</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2448</v>
      </c>
      <c r="D4" s="7"/>
      <c r="E4" s="7"/>
      <c r="F4" s="7"/>
      <c r="G4" s="7"/>
      <c r="H4" s="7"/>
      <c r="I4" s="7"/>
      <c r="J4" s="5"/>
    </row>
    <row r="5" spans="1:10">
      <c r="A5" s="4" t="s">
        <v>1828</v>
      </c>
      <c r="B5" s="5"/>
      <c r="C5" s="8" t="s">
        <v>1729</v>
      </c>
      <c r="D5" s="7"/>
      <c r="E5" s="5"/>
      <c r="F5" s="4" t="s">
        <v>1829</v>
      </c>
      <c r="G5" s="6" t="s">
        <v>2449</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3">
        <v>8272</v>
      </c>
      <c r="E7" s="13">
        <v>8272</v>
      </c>
      <c r="F7" s="13">
        <v>7708.81</v>
      </c>
      <c r="G7" s="4">
        <v>9</v>
      </c>
      <c r="H7" s="14">
        <f>F7/E7</f>
        <v>0.931916102514507</v>
      </c>
      <c r="I7" s="18">
        <v>9</v>
      </c>
      <c r="J7" s="5"/>
    </row>
    <row r="8" ht="24" customHeight="1" spans="1:10">
      <c r="A8" s="10"/>
      <c r="B8" s="11"/>
      <c r="C8" s="12" t="s">
        <v>1838</v>
      </c>
      <c r="D8" s="13">
        <v>8272</v>
      </c>
      <c r="E8" s="13">
        <v>8272</v>
      </c>
      <c r="F8" s="13">
        <v>7708.81</v>
      </c>
      <c r="G8" s="4" t="s">
        <v>1636</v>
      </c>
      <c r="H8" s="14">
        <f>F8/E8</f>
        <v>0.931916102514507</v>
      </c>
      <c r="I8" s="18" t="s">
        <v>1636</v>
      </c>
      <c r="J8" s="5"/>
    </row>
    <row r="9" ht="24" customHeight="1" spans="1:10">
      <c r="A9" s="10"/>
      <c r="B9" s="11"/>
      <c r="C9" s="12" t="s">
        <v>1839</v>
      </c>
      <c r="D9" s="15"/>
      <c r="E9" s="15"/>
      <c r="F9" s="15"/>
      <c r="G9" s="4" t="s">
        <v>1636</v>
      </c>
      <c r="H9" s="15"/>
      <c r="I9" s="18" t="s">
        <v>1636</v>
      </c>
      <c r="J9" s="5"/>
    </row>
    <row r="10"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29" customHeight="1" spans="1:10">
      <c r="A12" s="19"/>
      <c r="B12" s="6" t="s">
        <v>2450</v>
      </c>
      <c r="C12" s="7"/>
      <c r="D12" s="7"/>
      <c r="E12" s="5"/>
      <c r="F12" s="18" t="s">
        <v>2451</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ht="48" customHeight="1" spans="1:10">
      <c r="A15" s="22" t="s">
        <v>1789</v>
      </c>
      <c r="B15" s="23" t="s">
        <v>1790</v>
      </c>
      <c r="C15" s="4" t="s">
        <v>2452</v>
      </c>
      <c r="D15" s="24" t="s">
        <v>2453</v>
      </c>
      <c r="E15" s="25">
        <v>100</v>
      </c>
      <c r="F15" s="20" t="s">
        <v>2454</v>
      </c>
      <c r="G15" s="14">
        <v>0.9</v>
      </c>
      <c r="H15" s="27">
        <v>10</v>
      </c>
      <c r="I15" s="27">
        <v>9</v>
      </c>
      <c r="J15" s="27"/>
    </row>
    <row r="16" ht="24" customHeight="1" spans="1:10">
      <c r="A16" s="28"/>
      <c r="B16" s="23" t="s">
        <v>1795</v>
      </c>
      <c r="C16" s="4" t="s">
        <v>2455</v>
      </c>
      <c r="D16" s="22" t="s">
        <v>2456</v>
      </c>
      <c r="E16" s="29" t="s">
        <v>2457</v>
      </c>
      <c r="F16" s="20" t="s">
        <v>2458</v>
      </c>
      <c r="G16" s="27">
        <v>1</v>
      </c>
      <c r="H16" s="27">
        <v>10</v>
      </c>
      <c r="I16" s="27">
        <v>10</v>
      </c>
      <c r="J16" s="27"/>
    </row>
    <row r="17" spans="1:10">
      <c r="A17" s="28"/>
      <c r="B17" s="23" t="s">
        <v>1798</v>
      </c>
      <c r="C17" s="4" t="s">
        <v>2459</v>
      </c>
      <c r="D17" s="22" t="s">
        <v>2460</v>
      </c>
      <c r="E17" s="29" t="s">
        <v>2461</v>
      </c>
      <c r="F17" s="20" t="s">
        <v>1935</v>
      </c>
      <c r="G17" s="27">
        <v>365</v>
      </c>
      <c r="H17" s="27">
        <v>10</v>
      </c>
      <c r="I17" s="27">
        <v>10</v>
      </c>
      <c r="J17" s="27"/>
    </row>
    <row r="18" ht="48" customHeight="1" spans="1:10">
      <c r="A18" s="19"/>
      <c r="B18" s="22" t="s">
        <v>1800</v>
      </c>
      <c r="C18" s="4" t="s">
        <v>2462</v>
      </c>
      <c r="D18" s="24" t="s">
        <v>2453</v>
      </c>
      <c r="E18" s="13">
        <v>8272</v>
      </c>
      <c r="F18" s="20" t="s">
        <v>1808</v>
      </c>
      <c r="G18" s="13">
        <v>8272</v>
      </c>
      <c r="H18" s="27">
        <v>10</v>
      </c>
      <c r="I18" s="27">
        <v>9</v>
      </c>
      <c r="J18" s="27"/>
    </row>
    <row r="19" ht="24" customHeight="1" spans="1:10">
      <c r="A19" s="22" t="s">
        <v>1805</v>
      </c>
      <c r="B19" s="22" t="s">
        <v>1806</v>
      </c>
      <c r="C19" s="31" t="s">
        <v>2463</v>
      </c>
      <c r="D19" s="22" t="s">
        <v>2456</v>
      </c>
      <c r="E19" s="29">
        <v>15</v>
      </c>
      <c r="F19" s="20" t="s">
        <v>2454</v>
      </c>
      <c r="G19" s="26">
        <v>0.15</v>
      </c>
      <c r="H19" s="27">
        <v>10</v>
      </c>
      <c r="I19" s="27">
        <v>10</v>
      </c>
      <c r="J19" s="27"/>
    </row>
    <row r="20" ht="24" customHeight="1" spans="1:10">
      <c r="A20" s="28"/>
      <c r="B20" s="22" t="s">
        <v>1810</v>
      </c>
      <c r="C20" s="32" t="s">
        <v>2464</v>
      </c>
      <c r="D20" s="22" t="s">
        <v>1918</v>
      </c>
      <c r="E20" s="46" t="s">
        <v>1816</v>
      </c>
      <c r="F20" s="20" t="s">
        <v>1803</v>
      </c>
      <c r="G20" s="27">
        <v>1</v>
      </c>
      <c r="H20" s="27">
        <v>10</v>
      </c>
      <c r="I20" s="27">
        <v>10</v>
      </c>
      <c r="J20" s="27"/>
    </row>
    <row r="21" ht="24" customHeight="1" spans="1:10">
      <c r="A21" s="28"/>
      <c r="B21" s="22" t="s">
        <v>1812</v>
      </c>
      <c r="C21" s="31" t="s">
        <v>2465</v>
      </c>
      <c r="D21" s="22" t="s">
        <v>1797</v>
      </c>
      <c r="E21" s="31" t="s">
        <v>2466</v>
      </c>
      <c r="F21" s="20" t="s">
        <v>1803</v>
      </c>
      <c r="G21" s="27">
        <v>1</v>
      </c>
      <c r="H21" s="27">
        <v>10</v>
      </c>
      <c r="I21" s="27">
        <v>10</v>
      </c>
      <c r="J21" s="27"/>
    </row>
    <row r="22" ht="36" customHeight="1" spans="1:10">
      <c r="A22" s="19"/>
      <c r="B22" s="33" t="s">
        <v>1814</v>
      </c>
      <c r="C22" s="32" t="s">
        <v>1896</v>
      </c>
      <c r="D22" s="22" t="s">
        <v>1797</v>
      </c>
      <c r="E22" s="29" t="s">
        <v>2466</v>
      </c>
      <c r="F22" s="20" t="s">
        <v>1803</v>
      </c>
      <c r="G22" s="27">
        <v>1</v>
      </c>
      <c r="H22" s="27">
        <v>10</v>
      </c>
      <c r="I22" s="27">
        <v>10</v>
      </c>
      <c r="J22" s="27"/>
    </row>
    <row r="23" ht="36" customHeight="1" spans="1:10">
      <c r="A23" s="34" t="s">
        <v>1816</v>
      </c>
      <c r="B23" s="35" t="s">
        <v>1817</v>
      </c>
      <c r="C23" s="4" t="s">
        <v>1816</v>
      </c>
      <c r="D23" s="22" t="s">
        <v>2456</v>
      </c>
      <c r="E23" s="36" t="s">
        <v>1865</v>
      </c>
      <c r="F23" s="6" t="s">
        <v>2454</v>
      </c>
      <c r="G23" s="8" t="s">
        <v>2401</v>
      </c>
      <c r="H23" s="27">
        <v>10</v>
      </c>
      <c r="I23" s="27">
        <v>10</v>
      </c>
      <c r="J23" s="40" t="s">
        <v>11</v>
      </c>
    </row>
    <row r="24" spans="1:10">
      <c r="A24" s="4" t="s">
        <v>1868</v>
      </c>
      <c r="B24" s="7"/>
      <c r="C24" s="5"/>
      <c r="D24" s="4" t="s">
        <v>1724</v>
      </c>
      <c r="E24" s="7"/>
      <c r="F24" s="7"/>
      <c r="G24" s="7"/>
      <c r="H24" s="7"/>
      <c r="I24" s="7"/>
      <c r="J24" s="5"/>
    </row>
    <row r="25" spans="1:10">
      <c r="A25" s="4" t="s">
        <v>1869</v>
      </c>
      <c r="B25" s="7"/>
      <c r="C25" s="7"/>
      <c r="D25" s="7"/>
      <c r="E25" s="7"/>
      <c r="F25" s="7"/>
      <c r="G25" s="5"/>
      <c r="H25" s="4">
        <v>100</v>
      </c>
      <c r="I25" s="4">
        <v>97</v>
      </c>
      <c r="J25" s="41" t="s">
        <v>1870</v>
      </c>
    </row>
    <row r="26" spans="1:10">
      <c r="A26" s="37"/>
      <c r="B26" s="37"/>
      <c r="C26" s="37"/>
      <c r="D26" s="37"/>
      <c r="E26" s="37"/>
      <c r="F26" s="37"/>
      <c r="G26" s="37"/>
      <c r="H26" s="37"/>
      <c r="I26" s="37"/>
      <c r="J26" s="42"/>
    </row>
    <row r="27" spans="1:10">
      <c r="A27" s="38" t="s">
        <v>1820</v>
      </c>
      <c r="B27" s="37"/>
      <c r="C27" s="37"/>
      <c r="D27" s="37"/>
      <c r="E27" s="37"/>
      <c r="F27" s="37"/>
      <c r="G27" s="37"/>
      <c r="H27" s="37"/>
      <c r="I27" s="37"/>
      <c r="J27" s="42"/>
    </row>
    <row r="28" spans="1:1">
      <c r="A28" s="38" t="s">
        <v>1821</v>
      </c>
    </row>
    <row r="29" spans="1:1">
      <c r="A29" s="38" t="s">
        <v>1822</v>
      </c>
    </row>
    <row r="30" spans="1:1">
      <c r="A30" s="38" t="s">
        <v>1871</v>
      </c>
    </row>
    <row r="31" spans="1:1">
      <c r="A31" s="38" t="s">
        <v>1872</v>
      </c>
    </row>
    <row r="32" spans="1:1">
      <c r="A32" s="38" t="s">
        <v>1873</v>
      </c>
    </row>
    <row r="33" spans="1:1">
      <c r="A33" s="38" t="s">
        <v>1874</v>
      </c>
    </row>
  </sheetData>
  <mergeCells count="35">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I15" sqref="I15"/>
    </sheetView>
  </sheetViews>
  <sheetFormatPr defaultColWidth="8.66666666666667" defaultRowHeight="14.25"/>
  <cols>
    <col min="3" max="3" width="15.0833333333333" customWidth="1"/>
    <col min="10" max="10" width="12.3333333333333" customWidth="1"/>
  </cols>
  <sheetData>
    <row r="1" spans="1:10">
      <c r="A1" s="1" t="s">
        <v>2467</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2468</v>
      </c>
      <c r="D4" s="7"/>
      <c r="E4" s="7"/>
      <c r="F4" s="7"/>
      <c r="G4" s="7"/>
      <c r="H4" s="7"/>
      <c r="I4" s="7"/>
      <c r="J4" s="5"/>
    </row>
    <row r="5" spans="1:10">
      <c r="A5" s="4" t="s">
        <v>1828</v>
      </c>
      <c r="B5" s="5"/>
      <c r="C5" s="8" t="s">
        <v>1729</v>
      </c>
      <c r="D5" s="7"/>
      <c r="E5" s="5"/>
      <c r="F5" s="4" t="s">
        <v>1829</v>
      </c>
      <c r="G5" s="6" t="s">
        <v>1941</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5">
        <v>20</v>
      </c>
      <c r="E7" s="15">
        <v>20</v>
      </c>
      <c r="F7" s="15">
        <v>20</v>
      </c>
      <c r="G7" s="4">
        <v>10</v>
      </c>
      <c r="H7" s="14">
        <v>1</v>
      </c>
      <c r="I7" s="18">
        <v>10</v>
      </c>
      <c r="J7" s="5"/>
    </row>
    <row r="8" ht="24" customHeight="1" spans="1:10">
      <c r="A8" s="10"/>
      <c r="B8" s="11"/>
      <c r="C8" s="12" t="s">
        <v>1838</v>
      </c>
      <c r="D8" s="15">
        <v>20</v>
      </c>
      <c r="E8" s="15">
        <v>20</v>
      </c>
      <c r="F8" s="15">
        <v>20</v>
      </c>
      <c r="G8" s="4" t="s">
        <v>1636</v>
      </c>
      <c r="H8" s="14">
        <v>1</v>
      </c>
      <c r="I8" s="18" t="s">
        <v>1636</v>
      </c>
      <c r="J8" s="5"/>
    </row>
    <row r="9" ht="24" customHeight="1" spans="1:10">
      <c r="A9" s="10"/>
      <c r="B9" s="11"/>
      <c r="C9" s="12" t="s">
        <v>1839</v>
      </c>
      <c r="D9" s="15">
        <v>0</v>
      </c>
      <c r="E9" s="15">
        <v>0</v>
      </c>
      <c r="F9" s="15">
        <v>0</v>
      </c>
      <c r="G9" s="4" t="s">
        <v>1636</v>
      </c>
      <c r="H9" s="15"/>
      <c r="I9" s="18" t="s">
        <v>1636</v>
      </c>
      <c r="J9" s="5"/>
    </row>
    <row r="10"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ht="103" customHeight="1" spans="1:10">
      <c r="A12" s="19"/>
      <c r="B12" s="6" t="s">
        <v>2469</v>
      </c>
      <c r="C12" s="7"/>
      <c r="D12" s="7"/>
      <c r="E12" s="5"/>
      <c r="F12" s="18" t="s">
        <v>2470</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ht="28.8" customHeight="1" spans="1:10">
      <c r="A15" s="22" t="s">
        <v>1789</v>
      </c>
      <c r="B15" s="23" t="s">
        <v>1790</v>
      </c>
      <c r="C15" s="43" t="s">
        <v>2471</v>
      </c>
      <c r="D15" s="22" t="s">
        <v>1858</v>
      </c>
      <c r="E15" s="4">
        <v>1</v>
      </c>
      <c r="F15" s="20" t="s">
        <v>1909</v>
      </c>
      <c r="G15" s="27">
        <v>1</v>
      </c>
      <c r="H15" s="27">
        <v>20</v>
      </c>
      <c r="I15" s="27">
        <v>20</v>
      </c>
      <c r="J15" s="27"/>
    </row>
    <row r="16" spans="1:10">
      <c r="A16" s="28"/>
      <c r="B16" s="23" t="s">
        <v>1795</v>
      </c>
      <c r="C16" s="43" t="s">
        <v>2472</v>
      </c>
      <c r="D16" s="22" t="s">
        <v>1858</v>
      </c>
      <c r="E16" s="4">
        <v>100</v>
      </c>
      <c r="F16" s="44" t="s">
        <v>1794</v>
      </c>
      <c r="G16" s="27">
        <v>100</v>
      </c>
      <c r="H16" s="27">
        <v>20</v>
      </c>
      <c r="I16" s="27">
        <v>20</v>
      </c>
      <c r="J16" s="27"/>
    </row>
    <row r="17" ht="28.8" customHeight="1" spans="1:10">
      <c r="A17" s="19"/>
      <c r="B17" s="22" t="s">
        <v>1800</v>
      </c>
      <c r="C17" s="43" t="s">
        <v>1979</v>
      </c>
      <c r="D17" s="22" t="s">
        <v>1920</v>
      </c>
      <c r="E17" s="4">
        <v>20</v>
      </c>
      <c r="F17" s="20" t="s">
        <v>1808</v>
      </c>
      <c r="G17" s="27">
        <v>20</v>
      </c>
      <c r="H17" s="27">
        <v>10</v>
      </c>
      <c r="I17" s="27">
        <v>10</v>
      </c>
      <c r="J17" s="27"/>
    </row>
    <row r="18" ht="24" customHeight="1" spans="1:10">
      <c r="A18" s="22"/>
      <c r="B18" s="22" t="s">
        <v>1812</v>
      </c>
      <c r="C18" s="45" t="s">
        <v>2473</v>
      </c>
      <c r="D18" s="22" t="s">
        <v>1858</v>
      </c>
      <c r="E18" s="4">
        <v>100</v>
      </c>
      <c r="F18" s="20" t="s">
        <v>1794</v>
      </c>
      <c r="G18" s="27">
        <v>100</v>
      </c>
      <c r="H18" s="27">
        <v>20</v>
      </c>
      <c r="I18" s="27">
        <v>20</v>
      </c>
      <c r="J18" s="27"/>
    </row>
    <row r="19" ht="36" customHeight="1" spans="1:10">
      <c r="A19" s="34" t="s">
        <v>1816</v>
      </c>
      <c r="B19" s="35" t="s">
        <v>1817</v>
      </c>
      <c r="C19" s="43" t="s">
        <v>1968</v>
      </c>
      <c r="D19" s="22" t="s">
        <v>1918</v>
      </c>
      <c r="E19" s="6" t="s">
        <v>1865</v>
      </c>
      <c r="F19" s="6" t="s">
        <v>1794</v>
      </c>
      <c r="G19" s="6" t="s">
        <v>1793</v>
      </c>
      <c r="H19" s="27">
        <v>20</v>
      </c>
      <c r="I19" s="27">
        <v>20</v>
      </c>
      <c r="J19" s="40" t="s">
        <v>11</v>
      </c>
    </row>
    <row r="20" spans="1:10">
      <c r="A20" s="4" t="s">
        <v>1868</v>
      </c>
      <c r="B20" s="7"/>
      <c r="C20" s="5"/>
      <c r="D20" s="4" t="s">
        <v>1724</v>
      </c>
      <c r="E20" s="7"/>
      <c r="F20" s="7"/>
      <c r="G20" s="7"/>
      <c r="H20" s="7"/>
      <c r="I20" s="7"/>
      <c r="J20" s="5"/>
    </row>
    <row r="21" spans="1:10">
      <c r="A21" s="4" t="s">
        <v>1869</v>
      </c>
      <c r="B21" s="7"/>
      <c r="C21" s="7"/>
      <c r="D21" s="7"/>
      <c r="E21" s="7"/>
      <c r="F21" s="7"/>
      <c r="G21" s="5"/>
      <c r="H21" s="4">
        <v>100</v>
      </c>
      <c r="I21" s="4">
        <v>100</v>
      </c>
      <c r="J21" s="41" t="s">
        <v>1870</v>
      </c>
    </row>
    <row r="22" spans="1:10">
      <c r="A22" s="37"/>
      <c r="B22" s="37"/>
      <c r="C22" s="37"/>
      <c r="D22" s="37"/>
      <c r="E22" s="37"/>
      <c r="F22" s="37"/>
      <c r="G22" s="37"/>
      <c r="H22" s="37"/>
      <c r="I22" s="37"/>
      <c r="J22" s="42"/>
    </row>
    <row r="23" spans="1:10">
      <c r="A23" s="38" t="s">
        <v>1820</v>
      </c>
      <c r="B23" s="37"/>
      <c r="C23" s="37"/>
      <c r="D23" s="37"/>
      <c r="E23" s="37"/>
      <c r="F23" s="37"/>
      <c r="G23" s="37"/>
      <c r="H23" s="37"/>
      <c r="I23" s="37"/>
      <c r="J23" s="42"/>
    </row>
    <row r="24" spans="1:1">
      <c r="A24" s="38" t="s">
        <v>1821</v>
      </c>
    </row>
    <row r="25" spans="1:1">
      <c r="A25" s="38" t="s">
        <v>1822</v>
      </c>
    </row>
    <row r="26" spans="1:1">
      <c r="A26" s="38" t="s">
        <v>1871</v>
      </c>
    </row>
    <row r="27" spans="1:1">
      <c r="A27" s="38" t="s">
        <v>1872</v>
      </c>
    </row>
    <row r="28" spans="1:1">
      <c r="A28" s="38" t="s">
        <v>1873</v>
      </c>
    </row>
    <row r="29" spans="1:1">
      <c r="A29" s="38" t="s">
        <v>1874</v>
      </c>
    </row>
  </sheetData>
  <mergeCells count="34">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5" right="0.75" top="1" bottom="1" header="0.5" footer="0.5"/>
  <headerFooter/>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N22" sqref="N22"/>
    </sheetView>
  </sheetViews>
  <sheetFormatPr defaultColWidth="8.66666666666667" defaultRowHeight="14.25"/>
  <cols>
    <col min="3" max="3" width="14.4166666666667" customWidth="1"/>
    <col min="10" max="10" width="14.25" customWidth="1"/>
  </cols>
  <sheetData>
    <row r="1" spans="1:10">
      <c r="A1" s="1" t="s">
        <v>2474</v>
      </c>
      <c r="C1" s="2"/>
      <c r="D1" s="2"/>
      <c r="E1" s="2"/>
      <c r="F1" s="2"/>
      <c r="G1" s="2"/>
      <c r="H1" s="2"/>
      <c r="I1" s="2"/>
      <c r="J1" s="2"/>
    </row>
    <row r="2" ht="22.2" customHeight="1" spans="1:1">
      <c r="A2" s="3" t="s">
        <v>1825</v>
      </c>
    </row>
    <row r="3" ht="22.2" customHeight="1" spans="1:10">
      <c r="A3" s="3"/>
      <c r="B3" s="3"/>
      <c r="C3" s="3"/>
      <c r="D3" s="3"/>
      <c r="E3" s="3"/>
      <c r="F3" s="3"/>
      <c r="G3" s="3"/>
      <c r="H3" s="3"/>
      <c r="I3" s="3"/>
      <c r="J3" s="39"/>
    </row>
    <row r="4" spans="1:10">
      <c r="A4" s="4" t="s">
        <v>1826</v>
      </c>
      <c r="B4" s="5"/>
      <c r="C4" s="6" t="s">
        <v>1775</v>
      </c>
      <c r="D4" s="7"/>
      <c r="E4" s="7"/>
      <c r="F4" s="7"/>
      <c r="G4" s="7"/>
      <c r="H4" s="7"/>
      <c r="I4" s="7"/>
      <c r="J4" s="5"/>
    </row>
    <row r="5" spans="1:10">
      <c r="A5" s="4" t="s">
        <v>1828</v>
      </c>
      <c r="B5" s="5"/>
      <c r="C5" s="8" t="s">
        <v>1729</v>
      </c>
      <c r="D5" s="7"/>
      <c r="E5" s="5"/>
      <c r="F5" s="4" t="s">
        <v>1829</v>
      </c>
      <c r="G5" s="6" t="s">
        <v>2449</v>
      </c>
      <c r="H5" s="7"/>
      <c r="I5" s="7"/>
      <c r="J5" s="5"/>
    </row>
    <row r="6" ht="24" customHeight="1" spans="1:10">
      <c r="A6" s="4" t="s">
        <v>1831</v>
      </c>
      <c r="B6" s="9"/>
      <c r="C6" s="4"/>
      <c r="D6" s="4" t="s">
        <v>1832</v>
      </c>
      <c r="E6" s="4" t="s">
        <v>1632</v>
      </c>
      <c r="F6" s="4" t="s">
        <v>1833</v>
      </c>
      <c r="G6" s="4" t="s">
        <v>1834</v>
      </c>
      <c r="H6" s="4" t="s">
        <v>1835</v>
      </c>
      <c r="I6" s="4" t="s">
        <v>1836</v>
      </c>
      <c r="J6" s="5"/>
    </row>
    <row r="7" spans="1:10">
      <c r="A7" s="10"/>
      <c r="B7" s="11"/>
      <c r="C7" s="12" t="s">
        <v>1837</v>
      </c>
      <c r="D7" s="13">
        <v>29206</v>
      </c>
      <c r="E7" s="13">
        <v>29206</v>
      </c>
      <c r="F7" s="13">
        <v>29206</v>
      </c>
      <c r="G7" s="4">
        <v>10</v>
      </c>
      <c r="H7" s="14">
        <v>1</v>
      </c>
      <c r="I7" s="18">
        <v>10</v>
      </c>
      <c r="J7" s="5"/>
    </row>
    <row r="8" ht="24" customHeight="1" spans="1:10">
      <c r="A8" s="10"/>
      <c r="B8" s="11"/>
      <c r="C8" s="12" t="s">
        <v>1838</v>
      </c>
      <c r="D8" s="13">
        <v>29206</v>
      </c>
      <c r="E8" s="13">
        <v>29206</v>
      </c>
      <c r="F8" s="13">
        <v>29206</v>
      </c>
      <c r="G8" s="4" t="s">
        <v>1636</v>
      </c>
      <c r="H8" s="14">
        <v>1</v>
      </c>
      <c r="I8" s="18" t="s">
        <v>1636</v>
      </c>
      <c r="J8" s="5"/>
    </row>
    <row r="9" ht="24" customHeight="1" spans="1:10">
      <c r="A9" s="10"/>
      <c r="B9" s="11"/>
      <c r="C9" s="12" t="s">
        <v>1839</v>
      </c>
      <c r="D9" s="15"/>
      <c r="E9" s="15"/>
      <c r="F9" s="15"/>
      <c r="G9" s="4" t="s">
        <v>1636</v>
      </c>
      <c r="H9" s="15"/>
      <c r="I9" s="18" t="s">
        <v>1636</v>
      </c>
      <c r="J9" s="5"/>
    </row>
    <row r="10" spans="1:10">
      <c r="A10" s="16"/>
      <c r="B10" s="17"/>
      <c r="C10" s="12" t="s">
        <v>1840</v>
      </c>
      <c r="D10" s="18" t="s">
        <v>1636</v>
      </c>
      <c r="E10" s="18" t="s">
        <v>1636</v>
      </c>
      <c r="F10" s="18" t="s">
        <v>1636</v>
      </c>
      <c r="G10" s="4" t="s">
        <v>1636</v>
      </c>
      <c r="H10" s="15"/>
      <c r="I10" s="18" t="s">
        <v>1636</v>
      </c>
      <c r="J10" s="5"/>
    </row>
    <row r="11" spans="1:10">
      <c r="A11" s="4" t="s">
        <v>1841</v>
      </c>
      <c r="B11" s="4" t="s">
        <v>1842</v>
      </c>
      <c r="C11" s="7"/>
      <c r="D11" s="7"/>
      <c r="E11" s="5"/>
      <c r="F11" s="18" t="s">
        <v>1741</v>
      </c>
      <c r="G11" s="7"/>
      <c r="H11" s="7"/>
      <c r="I11" s="7"/>
      <c r="J11" s="5"/>
    </row>
    <row r="12" spans="1:10">
      <c r="A12" s="19"/>
      <c r="B12" s="6" t="s">
        <v>2450</v>
      </c>
      <c r="C12" s="7"/>
      <c r="D12" s="7"/>
      <c r="E12" s="5"/>
      <c r="F12" s="18" t="s">
        <v>2451</v>
      </c>
      <c r="G12" s="7"/>
      <c r="H12" s="7"/>
      <c r="I12" s="7"/>
      <c r="J12" s="5"/>
    </row>
    <row r="13" spans="1:10">
      <c r="A13" s="20" t="s">
        <v>1845</v>
      </c>
      <c r="B13" s="7"/>
      <c r="C13" s="5"/>
      <c r="D13" s="20" t="s">
        <v>1846</v>
      </c>
      <c r="E13" s="7"/>
      <c r="F13" s="5"/>
      <c r="G13" s="20" t="s">
        <v>1787</v>
      </c>
      <c r="H13" s="20" t="s">
        <v>1834</v>
      </c>
      <c r="I13" s="20" t="s">
        <v>1836</v>
      </c>
      <c r="J13" s="20" t="s">
        <v>1788</v>
      </c>
    </row>
    <row r="14" spans="1:10">
      <c r="A14" s="21" t="s">
        <v>1781</v>
      </c>
      <c r="B14" s="4" t="s">
        <v>1782</v>
      </c>
      <c r="C14" s="4" t="s">
        <v>1783</v>
      </c>
      <c r="D14" s="4" t="s">
        <v>1784</v>
      </c>
      <c r="E14" s="4" t="s">
        <v>1785</v>
      </c>
      <c r="F14" s="20" t="s">
        <v>1786</v>
      </c>
      <c r="G14" s="19"/>
      <c r="H14" s="19"/>
      <c r="I14" s="19"/>
      <c r="J14" s="19"/>
    </row>
    <row r="15" ht="48" customHeight="1" spans="1:10">
      <c r="A15" s="22" t="s">
        <v>1789</v>
      </c>
      <c r="B15" s="23" t="s">
        <v>1790</v>
      </c>
      <c r="C15" s="4" t="s">
        <v>2452</v>
      </c>
      <c r="D15" s="24" t="s">
        <v>2453</v>
      </c>
      <c r="E15" s="25">
        <v>100</v>
      </c>
      <c r="F15" s="20" t="s">
        <v>2454</v>
      </c>
      <c r="G15" s="26">
        <v>1</v>
      </c>
      <c r="H15" s="27">
        <v>10</v>
      </c>
      <c r="I15" s="27">
        <v>10</v>
      </c>
      <c r="J15" s="27"/>
    </row>
    <row r="16" ht="24" customHeight="1" spans="1:10">
      <c r="A16" s="28"/>
      <c r="B16" s="23" t="s">
        <v>1795</v>
      </c>
      <c r="C16" s="4" t="s">
        <v>2455</v>
      </c>
      <c r="D16" s="22" t="s">
        <v>2456</v>
      </c>
      <c r="E16" s="29" t="s">
        <v>1775</v>
      </c>
      <c r="F16" s="20" t="s">
        <v>2458</v>
      </c>
      <c r="G16" s="27">
        <v>1</v>
      </c>
      <c r="H16" s="27">
        <v>10</v>
      </c>
      <c r="I16" s="27">
        <v>10</v>
      </c>
      <c r="J16" s="27"/>
    </row>
    <row r="17" spans="1:10">
      <c r="A17" s="28"/>
      <c r="B17" s="23" t="s">
        <v>1798</v>
      </c>
      <c r="C17" s="4" t="s">
        <v>2459</v>
      </c>
      <c r="D17" s="22" t="s">
        <v>2460</v>
      </c>
      <c r="E17" s="29" t="s">
        <v>2461</v>
      </c>
      <c r="F17" s="20" t="s">
        <v>1935</v>
      </c>
      <c r="G17" s="27">
        <v>365</v>
      </c>
      <c r="H17" s="27">
        <v>10</v>
      </c>
      <c r="I17" s="27">
        <v>10</v>
      </c>
      <c r="J17" s="27"/>
    </row>
    <row r="18" ht="48" customHeight="1" spans="1:10">
      <c r="A18" s="19"/>
      <c r="B18" s="22" t="s">
        <v>1800</v>
      </c>
      <c r="C18" s="4" t="s">
        <v>2475</v>
      </c>
      <c r="D18" s="24" t="s">
        <v>2453</v>
      </c>
      <c r="E18" s="30">
        <v>29095</v>
      </c>
      <c r="F18" s="20" t="s">
        <v>1808</v>
      </c>
      <c r="G18" s="30">
        <v>29095</v>
      </c>
      <c r="H18" s="27">
        <v>10</v>
      </c>
      <c r="I18" s="27">
        <v>10</v>
      </c>
      <c r="J18" s="27"/>
    </row>
    <row r="19" ht="24" customHeight="1" spans="1:10">
      <c r="A19" s="22" t="s">
        <v>1805</v>
      </c>
      <c r="B19" s="22" t="s">
        <v>1806</v>
      </c>
      <c r="C19" s="31" t="s">
        <v>2463</v>
      </c>
      <c r="D19" s="22" t="s">
        <v>2456</v>
      </c>
      <c r="E19" s="29">
        <v>15</v>
      </c>
      <c r="F19" s="20" t="s">
        <v>2454</v>
      </c>
      <c r="G19" s="26">
        <v>0.15</v>
      </c>
      <c r="H19" s="27">
        <v>10</v>
      </c>
      <c r="I19" s="27">
        <v>10</v>
      </c>
      <c r="J19" s="27"/>
    </row>
    <row r="20" ht="24" customHeight="1" spans="1:10">
      <c r="A20" s="28"/>
      <c r="B20" s="22" t="s">
        <v>1810</v>
      </c>
      <c r="C20" s="32" t="s">
        <v>2464</v>
      </c>
      <c r="D20" s="22" t="s">
        <v>1918</v>
      </c>
      <c r="E20" s="31" t="s">
        <v>1816</v>
      </c>
      <c r="F20" s="20" t="s">
        <v>1803</v>
      </c>
      <c r="G20" s="27">
        <v>1</v>
      </c>
      <c r="H20" s="27">
        <v>10</v>
      </c>
      <c r="I20" s="27">
        <v>10</v>
      </c>
      <c r="J20" s="27"/>
    </row>
    <row r="21" ht="24" customHeight="1" spans="1:10">
      <c r="A21" s="28"/>
      <c r="B21" s="22" t="s">
        <v>1812</v>
      </c>
      <c r="C21" s="31" t="s">
        <v>2465</v>
      </c>
      <c r="D21" s="22" t="s">
        <v>1797</v>
      </c>
      <c r="E21" s="31" t="s">
        <v>2466</v>
      </c>
      <c r="F21" s="20" t="s">
        <v>1803</v>
      </c>
      <c r="G21" s="27">
        <v>1</v>
      </c>
      <c r="H21" s="27">
        <v>10</v>
      </c>
      <c r="I21" s="27">
        <v>10</v>
      </c>
      <c r="J21" s="27"/>
    </row>
    <row r="22" ht="36" customHeight="1" spans="1:10">
      <c r="A22" s="19"/>
      <c r="B22" s="33" t="s">
        <v>1814</v>
      </c>
      <c r="C22" s="32" t="s">
        <v>1896</v>
      </c>
      <c r="D22" s="22" t="s">
        <v>1797</v>
      </c>
      <c r="E22" s="29" t="s">
        <v>2466</v>
      </c>
      <c r="F22" s="20" t="s">
        <v>1803</v>
      </c>
      <c r="G22" s="27">
        <v>1</v>
      </c>
      <c r="H22" s="27">
        <v>10</v>
      </c>
      <c r="I22" s="27">
        <v>10</v>
      </c>
      <c r="J22" s="27"/>
    </row>
    <row r="23" ht="36" customHeight="1" spans="1:10">
      <c r="A23" s="34" t="s">
        <v>1816</v>
      </c>
      <c r="B23" s="35" t="s">
        <v>1817</v>
      </c>
      <c r="C23" s="4" t="s">
        <v>1816</v>
      </c>
      <c r="D23" s="22" t="s">
        <v>2456</v>
      </c>
      <c r="E23" s="36" t="s">
        <v>1865</v>
      </c>
      <c r="F23" s="6" t="s">
        <v>2454</v>
      </c>
      <c r="G23" s="6" t="s">
        <v>2401</v>
      </c>
      <c r="H23" s="27">
        <v>10</v>
      </c>
      <c r="I23" s="27">
        <v>10</v>
      </c>
      <c r="J23" s="40" t="s">
        <v>11</v>
      </c>
    </row>
    <row r="24" spans="1:10">
      <c r="A24" s="4" t="s">
        <v>1868</v>
      </c>
      <c r="B24" s="7"/>
      <c r="C24" s="5"/>
      <c r="D24" s="4" t="s">
        <v>1724</v>
      </c>
      <c r="E24" s="7"/>
      <c r="F24" s="7"/>
      <c r="G24" s="7"/>
      <c r="H24" s="7"/>
      <c r="I24" s="7"/>
      <c r="J24" s="5"/>
    </row>
    <row r="25" spans="1:10">
      <c r="A25" s="4" t="s">
        <v>1869</v>
      </c>
      <c r="B25" s="7"/>
      <c r="C25" s="7"/>
      <c r="D25" s="7"/>
      <c r="E25" s="7"/>
      <c r="F25" s="7"/>
      <c r="G25" s="5"/>
      <c r="H25" s="4">
        <v>100</v>
      </c>
      <c r="I25" s="4">
        <v>100</v>
      </c>
      <c r="J25" s="41" t="s">
        <v>1870</v>
      </c>
    </row>
    <row r="26" spans="1:10">
      <c r="A26" s="37"/>
      <c r="B26" s="37"/>
      <c r="C26" s="37"/>
      <c r="D26" s="37"/>
      <c r="E26" s="37"/>
      <c r="F26" s="37"/>
      <c r="G26" s="37"/>
      <c r="H26" s="37"/>
      <c r="I26" s="37"/>
      <c r="J26" s="42"/>
    </row>
    <row r="27" spans="1:10">
      <c r="A27" s="38" t="s">
        <v>1820</v>
      </c>
      <c r="B27" s="37"/>
      <c r="C27" s="37"/>
      <c r="D27" s="37"/>
      <c r="E27" s="37"/>
      <c r="F27" s="37"/>
      <c r="G27" s="37"/>
      <c r="H27" s="37"/>
      <c r="I27" s="37"/>
      <c r="J27" s="42"/>
    </row>
    <row r="28" spans="1:1">
      <c r="A28" s="38" t="s">
        <v>1821</v>
      </c>
    </row>
    <row r="29" spans="1:1">
      <c r="A29" s="38" t="s">
        <v>1822</v>
      </c>
    </row>
    <row r="30" spans="1:1">
      <c r="A30" s="38" t="s">
        <v>1871</v>
      </c>
    </row>
    <row r="31" spans="1:1">
      <c r="A31" s="38" t="s">
        <v>1872</v>
      </c>
    </row>
    <row r="32" spans="1:1">
      <c r="A32" s="38" t="s">
        <v>1873</v>
      </c>
    </row>
    <row r="33" spans="1:1">
      <c r="A33" s="38" t="s">
        <v>1874</v>
      </c>
    </row>
  </sheetData>
  <mergeCells count="35">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workbookViewId="0">
      <selection activeCell="C33" sqref="C33"/>
    </sheetView>
  </sheetViews>
  <sheetFormatPr defaultColWidth="7.99166666666667" defaultRowHeight="12.75"/>
  <cols>
    <col min="1" max="1" width="10" style="241" customWidth="1"/>
    <col min="2" max="2" width="30.4916666666667" style="241" customWidth="1"/>
    <col min="3" max="3" width="13.875" style="241" customWidth="1"/>
    <col min="4" max="4" width="10.125" style="241" customWidth="1"/>
    <col min="5" max="5" width="25.125" style="241" customWidth="1"/>
    <col min="6" max="6" width="14.75" style="241" customWidth="1"/>
    <col min="7" max="7" width="10.5" style="241" customWidth="1"/>
    <col min="8" max="8" width="22" style="241" customWidth="1"/>
    <col min="9" max="9" width="14.5" style="241" customWidth="1"/>
    <col min="10" max="10" width="10" style="241" customWidth="1"/>
    <col min="11" max="11" width="36.75" style="241" customWidth="1"/>
    <col min="12" max="12" width="13.75" style="241" customWidth="1"/>
    <col min="13" max="16384" width="7.99166666666667" style="241" customWidth="1"/>
  </cols>
  <sheetData>
    <row r="1" s="241" customFormat="1" ht="28.2" customHeight="1" spans="1:1">
      <c r="A1" s="240" t="s">
        <v>1555</v>
      </c>
    </row>
    <row r="2" s="241" customFormat="1" spans="12:12">
      <c r="L2" s="259" t="s">
        <v>1556</v>
      </c>
    </row>
    <row r="3" s="241" customFormat="1" spans="1:12">
      <c r="A3" s="305" t="str">
        <f>附表6一般公共预算财政拨款基本支出决算表!A3</f>
        <v>部门：曲靖经济技术开发区管理委员会</v>
      </c>
      <c r="F3" s="243"/>
      <c r="G3" s="243"/>
      <c r="H3" s="243"/>
      <c r="I3" s="243"/>
      <c r="L3" s="259" t="s">
        <v>3</v>
      </c>
    </row>
    <row r="4" s="241" customFormat="1" ht="15.4" customHeight="1" spans="1:12">
      <c r="A4" s="306" t="s">
        <v>1557</v>
      </c>
      <c r="B4" s="307"/>
      <c r="C4" s="307"/>
      <c r="D4" s="307"/>
      <c r="E4" s="307"/>
      <c r="F4" s="307"/>
      <c r="G4" s="307"/>
      <c r="H4" s="307"/>
      <c r="I4" s="307"/>
      <c r="J4" s="307"/>
      <c r="K4" s="307"/>
      <c r="L4" s="318"/>
    </row>
    <row r="5" s="241" customFormat="1" ht="15.4" customHeight="1" spans="1:12">
      <c r="A5" s="308" t="s">
        <v>1335</v>
      </c>
      <c r="B5" s="309" t="s">
        <v>124</v>
      </c>
      <c r="C5" s="309" t="s">
        <v>8</v>
      </c>
      <c r="D5" s="309" t="s">
        <v>1335</v>
      </c>
      <c r="E5" s="309" t="s">
        <v>124</v>
      </c>
      <c r="F5" s="309" t="s">
        <v>8</v>
      </c>
      <c r="G5" s="309" t="s">
        <v>1335</v>
      </c>
      <c r="H5" s="309" t="s">
        <v>124</v>
      </c>
      <c r="I5" s="309" t="s">
        <v>8</v>
      </c>
      <c r="J5" s="309" t="s">
        <v>1335</v>
      </c>
      <c r="K5" s="309" t="s">
        <v>124</v>
      </c>
      <c r="L5" s="309" t="s">
        <v>8</v>
      </c>
    </row>
    <row r="6" s="241" customFormat="1" ht="15.4" customHeight="1" spans="1:12">
      <c r="A6" s="182"/>
      <c r="B6" s="193"/>
      <c r="C6" s="193"/>
      <c r="D6" s="193"/>
      <c r="E6" s="193"/>
      <c r="F6" s="193"/>
      <c r="G6" s="193"/>
      <c r="H6" s="193"/>
      <c r="I6" s="193"/>
      <c r="J6" s="193"/>
      <c r="K6" s="193"/>
      <c r="L6" s="193"/>
    </row>
    <row r="7" s="241" customFormat="1" ht="15.4" customHeight="1" spans="1:12">
      <c r="A7" s="310" t="s">
        <v>1336</v>
      </c>
      <c r="B7" s="311" t="s">
        <v>1337</v>
      </c>
      <c r="C7" s="270" t="s">
        <v>1558</v>
      </c>
      <c r="D7" s="311" t="s">
        <v>1339</v>
      </c>
      <c r="E7" s="311" t="s">
        <v>1340</v>
      </c>
      <c r="F7" s="270" t="s">
        <v>1559</v>
      </c>
      <c r="G7" s="311">
        <v>309</v>
      </c>
      <c r="H7" s="311" t="s">
        <v>1560</v>
      </c>
      <c r="I7" s="270" t="s">
        <v>1561</v>
      </c>
      <c r="J7" s="311">
        <v>311</v>
      </c>
      <c r="K7" s="311" t="s">
        <v>1562</v>
      </c>
      <c r="L7" s="270" t="s">
        <v>27</v>
      </c>
    </row>
    <row r="8" s="241" customFormat="1" ht="15.4" customHeight="1" spans="1:12">
      <c r="A8" s="310" t="s">
        <v>1345</v>
      </c>
      <c r="B8" s="311" t="s">
        <v>1346</v>
      </c>
      <c r="C8" s="270" t="s">
        <v>27</v>
      </c>
      <c r="D8" s="311" t="s">
        <v>1348</v>
      </c>
      <c r="E8" s="311" t="s">
        <v>1349</v>
      </c>
      <c r="F8" s="270" t="s">
        <v>1563</v>
      </c>
      <c r="G8" s="311">
        <v>30901</v>
      </c>
      <c r="H8" s="311" t="s">
        <v>1352</v>
      </c>
      <c r="I8" s="270" t="s">
        <v>27</v>
      </c>
      <c r="J8" s="311">
        <v>31101</v>
      </c>
      <c r="K8" s="311" t="s">
        <v>1480</v>
      </c>
      <c r="L8" s="270" t="s">
        <v>27</v>
      </c>
    </row>
    <row r="9" s="241" customFormat="1" ht="15.4" customHeight="1" spans="1:12">
      <c r="A9" s="310" t="s">
        <v>1353</v>
      </c>
      <c r="B9" s="311" t="s">
        <v>1354</v>
      </c>
      <c r="C9" s="270" t="s">
        <v>27</v>
      </c>
      <c r="D9" s="311" t="s">
        <v>1356</v>
      </c>
      <c r="E9" s="311" t="s">
        <v>1357</v>
      </c>
      <c r="F9" s="270" t="s">
        <v>1564</v>
      </c>
      <c r="G9" s="311">
        <v>30902</v>
      </c>
      <c r="H9" s="311" t="s">
        <v>1360</v>
      </c>
      <c r="I9" s="270" t="s">
        <v>27</v>
      </c>
      <c r="J9" s="311">
        <v>31199</v>
      </c>
      <c r="K9" s="311" t="s">
        <v>1509</v>
      </c>
      <c r="L9" s="270" t="s">
        <v>27</v>
      </c>
    </row>
    <row r="10" s="241" customFormat="1" ht="15.4" customHeight="1" spans="1:12">
      <c r="A10" s="310" t="s">
        <v>1362</v>
      </c>
      <c r="B10" s="311" t="s">
        <v>1363</v>
      </c>
      <c r="C10" s="270" t="s">
        <v>27</v>
      </c>
      <c r="D10" s="311" t="s">
        <v>1365</v>
      </c>
      <c r="E10" s="311" t="s">
        <v>1366</v>
      </c>
      <c r="F10" s="270" t="s">
        <v>1565</v>
      </c>
      <c r="G10" s="311">
        <v>30903</v>
      </c>
      <c r="H10" s="311" t="s">
        <v>1368</v>
      </c>
      <c r="I10" s="270" t="s">
        <v>27</v>
      </c>
      <c r="J10" s="311" t="s">
        <v>1471</v>
      </c>
      <c r="K10" s="311" t="s">
        <v>1472</v>
      </c>
      <c r="L10" s="270" t="s">
        <v>1566</v>
      </c>
    </row>
    <row r="11" s="241" customFormat="1" ht="15.4" customHeight="1" spans="1:12">
      <c r="A11" s="310" t="s">
        <v>1370</v>
      </c>
      <c r="B11" s="311" t="s">
        <v>1371</v>
      </c>
      <c r="C11" s="270" t="s">
        <v>27</v>
      </c>
      <c r="D11" s="311" t="s">
        <v>1372</v>
      </c>
      <c r="E11" s="311" t="s">
        <v>1373</v>
      </c>
      <c r="F11" s="270" t="s">
        <v>1567</v>
      </c>
      <c r="G11" s="311">
        <v>30905</v>
      </c>
      <c r="H11" s="311" t="s">
        <v>1376</v>
      </c>
      <c r="I11" s="270" t="s">
        <v>1561</v>
      </c>
      <c r="J11" s="311" t="s">
        <v>1479</v>
      </c>
      <c r="K11" s="311" t="s">
        <v>1480</v>
      </c>
      <c r="L11" s="270" t="s">
        <v>27</v>
      </c>
    </row>
    <row r="12" s="241" customFormat="1" ht="15.4" customHeight="1" spans="1:12">
      <c r="A12" s="310" t="s">
        <v>1377</v>
      </c>
      <c r="B12" s="311" t="s">
        <v>1378</v>
      </c>
      <c r="C12" s="270" t="s">
        <v>27</v>
      </c>
      <c r="D12" s="311" t="s">
        <v>1380</v>
      </c>
      <c r="E12" s="311" t="s">
        <v>1381</v>
      </c>
      <c r="F12" s="270" t="s">
        <v>1568</v>
      </c>
      <c r="G12" s="311">
        <v>30906</v>
      </c>
      <c r="H12" s="311" t="s">
        <v>1384</v>
      </c>
      <c r="I12" s="270" t="s">
        <v>27</v>
      </c>
      <c r="J12" s="311" t="s">
        <v>1486</v>
      </c>
      <c r="K12" s="311" t="s">
        <v>1487</v>
      </c>
      <c r="L12" s="270" t="s">
        <v>27</v>
      </c>
    </row>
    <row r="13" s="241" customFormat="1" ht="15.4" customHeight="1" spans="1:12">
      <c r="A13" s="310" t="s">
        <v>1385</v>
      </c>
      <c r="B13" s="311" t="s">
        <v>1386</v>
      </c>
      <c r="C13" s="270" t="s">
        <v>27</v>
      </c>
      <c r="D13" s="311" t="s">
        <v>1387</v>
      </c>
      <c r="E13" s="311" t="s">
        <v>1388</v>
      </c>
      <c r="F13" s="270" t="s">
        <v>1569</v>
      </c>
      <c r="G13" s="311">
        <v>30907</v>
      </c>
      <c r="H13" s="311" t="s">
        <v>1391</v>
      </c>
      <c r="I13" s="270" t="s">
        <v>27</v>
      </c>
      <c r="J13" s="311" t="s">
        <v>1493</v>
      </c>
      <c r="K13" s="311" t="s">
        <v>1494</v>
      </c>
      <c r="L13" s="270" t="s">
        <v>1570</v>
      </c>
    </row>
    <row r="14" s="241" customFormat="1" ht="15.4" customHeight="1" spans="1:12">
      <c r="A14" s="310" t="s">
        <v>1392</v>
      </c>
      <c r="B14" s="311" t="s">
        <v>1393</v>
      </c>
      <c r="C14" s="270" t="s">
        <v>27</v>
      </c>
      <c r="D14" s="311" t="s">
        <v>1394</v>
      </c>
      <c r="E14" s="311" t="s">
        <v>1395</v>
      </c>
      <c r="F14" s="270" t="s">
        <v>1571</v>
      </c>
      <c r="G14" s="311">
        <v>30908</v>
      </c>
      <c r="H14" s="311" t="s">
        <v>1398</v>
      </c>
      <c r="I14" s="270" t="s">
        <v>27</v>
      </c>
      <c r="J14" s="311" t="s">
        <v>1500</v>
      </c>
      <c r="K14" s="311" t="s">
        <v>1501</v>
      </c>
      <c r="L14" s="270" t="s">
        <v>745</v>
      </c>
    </row>
    <row r="15" s="241" customFormat="1" ht="15.4" customHeight="1" spans="1:12">
      <c r="A15" s="310" t="s">
        <v>1399</v>
      </c>
      <c r="B15" s="311" t="s">
        <v>1400</v>
      </c>
      <c r="C15" s="270" t="s">
        <v>27</v>
      </c>
      <c r="D15" s="311" t="s">
        <v>1402</v>
      </c>
      <c r="E15" s="311" t="s">
        <v>1403</v>
      </c>
      <c r="F15" s="270" t="s">
        <v>27</v>
      </c>
      <c r="G15" s="311">
        <v>30913</v>
      </c>
      <c r="H15" s="311" t="s">
        <v>1433</v>
      </c>
      <c r="I15" s="270" t="s">
        <v>27</v>
      </c>
      <c r="J15" s="311" t="s">
        <v>1508</v>
      </c>
      <c r="K15" s="311" t="s">
        <v>1509</v>
      </c>
      <c r="L15" s="270" t="s">
        <v>1572</v>
      </c>
    </row>
    <row r="16" s="241" customFormat="1" ht="15.4" customHeight="1" spans="1:12">
      <c r="A16" s="310" t="s">
        <v>1406</v>
      </c>
      <c r="B16" s="311" t="s">
        <v>1407</v>
      </c>
      <c r="C16" s="270" t="s">
        <v>27</v>
      </c>
      <c r="D16" s="311" t="s">
        <v>1408</v>
      </c>
      <c r="E16" s="311" t="s">
        <v>1409</v>
      </c>
      <c r="F16" s="270" t="s">
        <v>1573</v>
      </c>
      <c r="G16" s="311">
        <v>30919</v>
      </c>
      <c r="H16" s="311" t="s">
        <v>1441</v>
      </c>
      <c r="I16" s="270" t="s">
        <v>27</v>
      </c>
      <c r="J16" s="319">
        <v>313</v>
      </c>
      <c r="K16" s="319" t="s">
        <v>1574</v>
      </c>
      <c r="L16" s="270" t="s">
        <v>27</v>
      </c>
    </row>
    <row r="17" s="241" customFormat="1" ht="15.4" customHeight="1" spans="1:12">
      <c r="A17" s="310" t="s">
        <v>1413</v>
      </c>
      <c r="B17" s="311" t="s">
        <v>1414</v>
      </c>
      <c r="C17" s="270" t="s">
        <v>1558</v>
      </c>
      <c r="D17" s="311" t="s">
        <v>1416</v>
      </c>
      <c r="E17" s="311" t="s">
        <v>1417</v>
      </c>
      <c r="F17" s="270" t="s">
        <v>1575</v>
      </c>
      <c r="G17" s="311">
        <v>20921</v>
      </c>
      <c r="H17" s="311" t="s">
        <v>1449</v>
      </c>
      <c r="I17" s="270" t="s">
        <v>27</v>
      </c>
      <c r="J17" s="319">
        <v>31302</v>
      </c>
      <c r="K17" s="319" t="s">
        <v>1576</v>
      </c>
      <c r="L17" s="270" t="s">
        <v>27</v>
      </c>
    </row>
    <row r="18" s="241" customFormat="1" ht="15.4" customHeight="1" spans="1:12">
      <c r="A18" s="310" t="s">
        <v>1421</v>
      </c>
      <c r="B18" s="311" t="s">
        <v>1422</v>
      </c>
      <c r="C18" s="270" t="s">
        <v>27</v>
      </c>
      <c r="D18" s="311" t="s">
        <v>1423</v>
      </c>
      <c r="E18" s="311" t="s">
        <v>1424</v>
      </c>
      <c r="F18" s="270" t="s">
        <v>27</v>
      </c>
      <c r="G18" s="311">
        <v>30922</v>
      </c>
      <c r="H18" s="311" t="s">
        <v>1456</v>
      </c>
      <c r="I18" s="270" t="s">
        <v>27</v>
      </c>
      <c r="J18" s="319">
        <v>31303</v>
      </c>
      <c r="K18" s="319" t="s">
        <v>1577</v>
      </c>
      <c r="L18" s="270" t="s">
        <v>27</v>
      </c>
    </row>
    <row r="19" s="241" customFormat="1" ht="15.4" customHeight="1" spans="1:12">
      <c r="A19" s="310" t="s">
        <v>1427</v>
      </c>
      <c r="B19" s="311" t="s">
        <v>1428</v>
      </c>
      <c r="C19" s="270" t="s">
        <v>27</v>
      </c>
      <c r="D19" s="311" t="s">
        <v>1429</v>
      </c>
      <c r="E19" s="311" t="s">
        <v>1430</v>
      </c>
      <c r="F19" s="270" t="s">
        <v>1578</v>
      </c>
      <c r="G19" s="311">
        <v>30999</v>
      </c>
      <c r="H19" s="311" t="s">
        <v>1579</v>
      </c>
      <c r="I19" s="270" t="s">
        <v>27</v>
      </c>
      <c r="J19" s="319">
        <v>31304</v>
      </c>
      <c r="K19" s="319" t="s">
        <v>1580</v>
      </c>
      <c r="L19" s="270" t="s">
        <v>27</v>
      </c>
    </row>
    <row r="20" s="241" customFormat="1" ht="15.4" customHeight="1" spans="1:12">
      <c r="A20" s="310" t="s">
        <v>1434</v>
      </c>
      <c r="B20" s="311" t="s">
        <v>1435</v>
      </c>
      <c r="C20" s="270" t="s">
        <v>27</v>
      </c>
      <c r="D20" s="311" t="s">
        <v>1437</v>
      </c>
      <c r="E20" s="311" t="s">
        <v>1438</v>
      </c>
      <c r="F20" s="270" t="s">
        <v>1581</v>
      </c>
      <c r="G20" s="311" t="s">
        <v>1342</v>
      </c>
      <c r="H20" s="311" t="s">
        <v>1343</v>
      </c>
      <c r="I20" s="270" t="s">
        <v>1582</v>
      </c>
      <c r="J20" s="311" t="s">
        <v>1515</v>
      </c>
      <c r="K20" s="311" t="s">
        <v>848</v>
      </c>
      <c r="L20" s="270" t="s">
        <v>27</v>
      </c>
    </row>
    <row r="21" s="241" customFormat="1" ht="15.4" customHeight="1" spans="1:12">
      <c r="A21" s="310" t="s">
        <v>1442</v>
      </c>
      <c r="B21" s="311" t="s">
        <v>1443</v>
      </c>
      <c r="C21" s="270" t="s">
        <v>1583</v>
      </c>
      <c r="D21" s="311" t="s">
        <v>1445</v>
      </c>
      <c r="E21" s="311" t="s">
        <v>1446</v>
      </c>
      <c r="F21" s="270" t="s">
        <v>1584</v>
      </c>
      <c r="G21" s="311" t="s">
        <v>1351</v>
      </c>
      <c r="H21" s="311" t="s">
        <v>1352</v>
      </c>
      <c r="I21" s="270" t="s">
        <v>1585</v>
      </c>
      <c r="J21" s="311" t="s">
        <v>1527</v>
      </c>
      <c r="K21" s="311" t="s">
        <v>1528</v>
      </c>
      <c r="L21" s="270" t="s">
        <v>27</v>
      </c>
    </row>
    <row r="22" s="241" customFormat="1" ht="15.4" customHeight="1" spans="1:12">
      <c r="A22" s="310" t="s">
        <v>1450</v>
      </c>
      <c r="B22" s="311" t="s">
        <v>1451</v>
      </c>
      <c r="C22" s="270" t="s">
        <v>27</v>
      </c>
      <c r="D22" s="311" t="s">
        <v>1452</v>
      </c>
      <c r="E22" s="311" t="s">
        <v>1453</v>
      </c>
      <c r="F22" s="270" t="s">
        <v>1586</v>
      </c>
      <c r="G22" s="311" t="s">
        <v>1359</v>
      </c>
      <c r="H22" s="311" t="s">
        <v>1360</v>
      </c>
      <c r="I22" s="270" t="s">
        <v>1587</v>
      </c>
      <c r="J22" s="311" t="s">
        <v>1535</v>
      </c>
      <c r="K22" s="311" t="s">
        <v>1536</v>
      </c>
      <c r="L22" s="270" t="s">
        <v>27</v>
      </c>
    </row>
    <row r="23" s="241" customFormat="1" ht="15.4" customHeight="1" spans="1:12">
      <c r="A23" s="310" t="s">
        <v>1458</v>
      </c>
      <c r="B23" s="311" t="s">
        <v>1459</v>
      </c>
      <c r="C23" s="270" t="s">
        <v>27</v>
      </c>
      <c r="D23" s="311" t="s">
        <v>1461</v>
      </c>
      <c r="E23" s="311" t="s">
        <v>1462</v>
      </c>
      <c r="F23" s="270" t="s">
        <v>1588</v>
      </c>
      <c r="G23" s="311" t="s">
        <v>1367</v>
      </c>
      <c r="H23" s="311" t="s">
        <v>1368</v>
      </c>
      <c r="I23" s="270" t="s">
        <v>1589</v>
      </c>
      <c r="J23" s="311">
        <v>39909</v>
      </c>
      <c r="K23" s="311" t="s">
        <v>1590</v>
      </c>
      <c r="L23" s="270" t="s">
        <v>27</v>
      </c>
    </row>
    <row r="24" s="241" customFormat="1" ht="15.4" customHeight="1" spans="1:12">
      <c r="A24" s="310" t="s">
        <v>1466</v>
      </c>
      <c r="B24" s="311" t="s">
        <v>1467</v>
      </c>
      <c r="C24" s="270" t="s">
        <v>27</v>
      </c>
      <c r="D24" s="311" t="s">
        <v>1468</v>
      </c>
      <c r="E24" s="311" t="s">
        <v>1469</v>
      </c>
      <c r="F24" s="270" t="s">
        <v>1591</v>
      </c>
      <c r="G24" s="311" t="s">
        <v>1375</v>
      </c>
      <c r="H24" s="311" t="s">
        <v>1376</v>
      </c>
      <c r="I24" s="270" t="s">
        <v>1592</v>
      </c>
      <c r="J24" s="311">
        <v>39910</v>
      </c>
      <c r="K24" s="311" t="s">
        <v>1593</v>
      </c>
      <c r="L24" s="270" t="s">
        <v>27</v>
      </c>
    </row>
    <row r="25" s="241" customFormat="1" ht="15.4" customHeight="1" spans="1:12">
      <c r="A25" s="310" t="s">
        <v>1473</v>
      </c>
      <c r="B25" s="311" t="s">
        <v>1474</v>
      </c>
      <c r="C25" s="270" t="s">
        <v>27</v>
      </c>
      <c r="D25" s="311" t="s">
        <v>1476</v>
      </c>
      <c r="E25" s="311" t="s">
        <v>1477</v>
      </c>
      <c r="F25" s="270" t="s">
        <v>1594</v>
      </c>
      <c r="G25" s="311" t="s">
        <v>1383</v>
      </c>
      <c r="H25" s="311" t="s">
        <v>1384</v>
      </c>
      <c r="I25" s="270" t="s">
        <v>1595</v>
      </c>
      <c r="J25" s="311">
        <v>39999</v>
      </c>
      <c r="K25" s="311" t="s">
        <v>1541</v>
      </c>
      <c r="L25" s="270" t="s">
        <v>27</v>
      </c>
    </row>
    <row r="26" s="241" customFormat="1" ht="15.4" customHeight="1" spans="1:12">
      <c r="A26" s="310" t="s">
        <v>1481</v>
      </c>
      <c r="B26" s="311" t="s">
        <v>1482</v>
      </c>
      <c r="C26" s="270" t="s">
        <v>1596</v>
      </c>
      <c r="D26" s="311" t="s">
        <v>1484</v>
      </c>
      <c r="E26" s="311" t="s">
        <v>1485</v>
      </c>
      <c r="F26" s="270" t="s">
        <v>27</v>
      </c>
      <c r="G26" s="311" t="s">
        <v>1390</v>
      </c>
      <c r="H26" s="311" t="s">
        <v>1391</v>
      </c>
      <c r="I26" s="270" t="s">
        <v>1597</v>
      </c>
      <c r="J26" s="311"/>
      <c r="K26" s="311"/>
      <c r="L26" s="268"/>
    </row>
    <row r="27" s="241" customFormat="1" ht="15.4" customHeight="1" spans="1:12">
      <c r="A27" s="310" t="s">
        <v>1488</v>
      </c>
      <c r="B27" s="311" t="s">
        <v>1489</v>
      </c>
      <c r="C27" s="270" t="s">
        <v>976</v>
      </c>
      <c r="D27" s="311" t="s">
        <v>1490</v>
      </c>
      <c r="E27" s="311" t="s">
        <v>1491</v>
      </c>
      <c r="F27" s="270" t="s">
        <v>1598</v>
      </c>
      <c r="G27" s="311" t="s">
        <v>1397</v>
      </c>
      <c r="H27" s="311" t="s">
        <v>1398</v>
      </c>
      <c r="I27" s="270" t="s">
        <v>27</v>
      </c>
      <c r="J27" s="311"/>
      <c r="K27" s="311"/>
      <c r="L27" s="268"/>
    </row>
    <row r="28" s="241" customFormat="1" ht="15.4" customHeight="1" spans="1:12">
      <c r="A28" s="310" t="s">
        <v>1495</v>
      </c>
      <c r="B28" s="311" t="s">
        <v>1496</v>
      </c>
      <c r="C28" s="270" t="s">
        <v>1599</v>
      </c>
      <c r="D28" s="311" t="s">
        <v>1497</v>
      </c>
      <c r="E28" s="311" t="s">
        <v>1498</v>
      </c>
      <c r="F28" s="270" t="s">
        <v>1600</v>
      </c>
      <c r="G28" s="311" t="s">
        <v>1404</v>
      </c>
      <c r="H28" s="311" t="s">
        <v>1405</v>
      </c>
      <c r="I28" s="270" t="s">
        <v>27</v>
      </c>
      <c r="J28" s="311"/>
      <c r="K28" s="311"/>
      <c r="L28" s="268"/>
    </row>
    <row r="29" s="241" customFormat="1" ht="15.4" customHeight="1" spans="1:12">
      <c r="A29" s="310" t="s">
        <v>1502</v>
      </c>
      <c r="B29" s="311" t="s">
        <v>1503</v>
      </c>
      <c r="C29" s="270" t="s">
        <v>1601</v>
      </c>
      <c r="D29" s="311" t="s">
        <v>1505</v>
      </c>
      <c r="E29" s="311" t="s">
        <v>1506</v>
      </c>
      <c r="F29" s="270" t="s">
        <v>27</v>
      </c>
      <c r="G29" s="311" t="s">
        <v>1411</v>
      </c>
      <c r="H29" s="311" t="s">
        <v>1412</v>
      </c>
      <c r="I29" s="270" t="s">
        <v>27</v>
      </c>
      <c r="J29" s="311"/>
      <c r="K29" s="311"/>
      <c r="L29" s="268"/>
    </row>
    <row r="30" s="241" customFormat="1" ht="15.4" customHeight="1" spans="1:12">
      <c r="A30" s="310" t="s">
        <v>1510</v>
      </c>
      <c r="B30" s="311" t="s">
        <v>1511</v>
      </c>
      <c r="C30" s="270" t="s">
        <v>27</v>
      </c>
      <c r="D30" s="311" t="s">
        <v>1512</v>
      </c>
      <c r="E30" s="311" t="s">
        <v>1513</v>
      </c>
      <c r="F30" s="270" t="s">
        <v>1602</v>
      </c>
      <c r="G30" s="311" t="s">
        <v>1419</v>
      </c>
      <c r="H30" s="311" t="s">
        <v>1420</v>
      </c>
      <c r="I30" s="270" t="s">
        <v>27</v>
      </c>
      <c r="J30" s="311"/>
      <c r="K30" s="311"/>
      <c r="L30" s="268"/>
    </row>
    <row r="31" s="241" customFormat="1" ht="15.4" customHeight="1" spans="1:12">
      <c r="A31" s="310" t="s">
        <v>1516</v>
      </c>
      <c r="B31" s="311" t="s">
        <v>1517</v>
      </c>
      <c r="C31" s="270" t="s">
        <v>27</v>
      </c>
      <c r="D31" s="311" t="s">
        <v>1518</v>
      </c>
      <c r="E31" s="311" t="s">
        <v>1519</v>
      </c>
      <c r="F31" s="270" t="s">
        <v>1603</v>
      </c>
      <c r="G31" s="311" t="s">
        <v>1425</v>
      </c>
      <c r="H31" s="311" t="s">
        <v>1426</v>
      </c>
      <c r="I31" s="270" t="s">
        <v>27</v>
      </c>
      <c r="J31" s="311"/>
      <c r="K31" s="311"/>
      <c r="L31" s="268"/>
    </row>
    <row r="32" s="241" customFormat="1" ht="15.4" customHeight="1" spans="1:12">
      <c r="A32" s="310">
        <v>30311</v>
      </c>
      <c r="B32" s="311" t="s">
        <v>1523</v>
      </c>
      <c r="C32" s="270" t="s">
        <v>27</v>
      </c>
      <c r="D32" s="311" t="s">
        <v>1524</v>
      </c>
      <c r="E32" s="311" t="s">
        <v>1525</v>
      </c>
      <c r="F32" s="270" t="s">
        <v>1604</v>
      </c>
      <c r="G32" s="311" t="s">
        <v>1432</v>
      </c>
      <c r="H32" s="311" t="s">
        <v>1433</v>
      </c>
      <c r="I32" s="270" t="s">
        <v>27</v>
      </c>
      <c r="J32" s="311"/>
      <c r="K32" s="311"/>
      <c r="L32" s="268"/>
    </row>
    <row r="33" s="241" customFormat="1" ht="15.4" customHeight="1" spans="1:12">
      <c r="A33" s="310" t="s">
        <v>1529</v>
      </c>
      <c r="B33" s="311" t="s">
        <v>1605</v>
      </c>
      <c r="C33" s="270" t="s">
        <v>1606</v>
      </c>
      <c r="D33" s="311" t="s">
        <v>1532</v>
      </c>
      <c r="E33" s="311" t="s">
        <v>1533</v>
      </c>
      <c r="F33" s="270" t="s">
        <v>27</v>
      </c>
      <c r="G33" s="311" t="s">
        <v>1440</v>
      </c>
      <c r="H33" s="311" t="s">
        <v>1441</v>
      </c>
      <c r="I33" s="270" t="s">
        <v>27</v>
      </c>
      <c r="J33" s="311"/>
      <c r="K33" s="311"/>
      <c r="L33" s="268"/>
    </row>
    <row r="34" s="241" customFormat="1" ht="15.4" customHeight="1" spans="1:12">
      <c r="A34" s="310" t="s">
        <v>11</v>
      </c>
      <c r="B34" s="311" t="s">
        <v>11</v>
      </c>
      <c r="C34" s="268"/>
      <c r="D34" s="311" t="s">
        <v>1537</v>
      </c>
      <c r="E34" s="311" t="s">
        <v>1538</v>
      </c>
      <c r="F34" s="270" t="s">
        <v>1607</v>
      </c>
      <c r="G34" s="311" t="s">
        <v>1448</v>
      </c>
      <c r="H34" s="311" t="s">
        <v>1449</v>
      </c>
      <c r="I34" s="270" t="s">
        <v>27</v>
      </c>
      <c r="J34" s="311"/>
      <c r="K34" s="311"/>
      <c r="L34" s="268"/>
    </row>
    <row r="35" s="241" customFormat="1" ht="16.9" customHeight="1" spans="1:12">
      <c r="A35" s="310" t="s">
        <v>11</v>
      </c>
      <c r="B35" s="311" t="s">
        <v>11</v>
      </c>
      <c r="C35" s="268"/>
      <c r="D35" s="311" t="s">
        <v>1542</v>
      </c>
      <c r="E35" s="311" t="s">
        <v>1543</v>
      </c>
      <c r="F35" s="270" t="s">
        <v>1608</v>
      </c>
      <c r="G35" s="311" t="s">
        <v>1455</v>
      </c>
      <c r="H35" s="311" t="s">
        <v>1456</v>
      </c>
      <c r="I35" s="270" t="s">
        <v>27</v>
      </c>
      <c r="J35" s="311"/>
      <c r="K35" s="311"/>
      <c r="L35" s="268"/>
    </row>
    <row r="36" s="241" customFormat="1" ht="15.4" customHeight="1" spans="1:12">
      <c r="A36" s="310" t="s">
        <v>11</v>
      </c>
      <c r="B36" s="311" t="s">
        <v>11</v>
      </c>
      <c r="C36" s="268"/>
      <c r="D36" s="311" t="s">
        <v>1544</v>
      </c>
      <c r="E36" s="311" t="s">
        <v>1545</v>
      </c>
      <c r="F36" s="270" t="s">
        <v>1608</v>
      </c>
      <c r="G36" s="311" t="s">
        <v>1464</v>
      </c>
      <c r="H36" s="311" t="s">
        <v>1465</v>
      </c>
      <c r="I36" s="270" t="s">
        <v>1609</v>
      </c>
      <c r="J36" s="311"/>
      <c r="K36" s="311"/>
      <c r="L36" s="268"/>
    </row>
    <row r="37" s="241" customFormat="1" ht="15.4" customHeight="1" spans="1:12">
      <c r="A37" s="310" t="s">
        <v>11</v>
      </c>
      <c r="B37" s="311" t="s">
        <v>11</v>
      </c>
      <c r="C37" s="268"/>
      <c r="D37" s="311" t="s">
        <v>1546</v>
      </c>
      <c r="E37" s="311" t="s">
        <v>1547</v>
      </c>
      <c r="F37" s="270" t="s">
        <v>27</v>
      </c>
      <c r="G37" s="311"/>
      <c r="H37" s="312"/>
      <c r="I37" s="268"/>
      <c r="J37" s="311"/>
      <c r="K37" s="311"/>
      <c r="L37" s="268"/>
    </row>
    <row r="38" s="241" customFormat="1" ht="15.4" customHeight="1" spans="1:12">
      <c r="A38" s="310" t="s">
        <v>11</v>
      </c>
      <c r="B38" s="311" t="s">
        <v>11</v>
      </c>
      <c r="C38" s="268"/>
      <c r="D38" s="311" t="s">
        <v>1548</v>
      </c>
      <c r="E38" s="311" t="s">
        <v>1549</v>
      </c>
      <c r="F38" s="270" t="s">
        <v>27</v>
      </c>
      <c r="G38" s="311"/>
      <c r="H38" s="312"/>
      <c r="I38" s="268"/>
      <c r="J38" s="311" t="s">
        <v>11</v>
      </c>
      <c r="K38" s="311" t="s">
        <v>11</v>
      </c>
      <c r="L38" s="268"/>
    </row>
    <row r="39" s="241" customFormat="1" ht="15.4" customHeight="1" spans="1:12">
      <c r="A39" s="313" t="s">
        <v>11</v>
      </c>
      <c r="B39" s="314" t="s">
        <v>11</v>
      </c>
      <c r="C39" s="315"/>
      <c r="D39" s="314" t="s">
        <v>1550</v>
      </c>
      <c r="E39" s="314" t="s">
        <v>1551</v>
      </c>
      <c r="F39" s="302" t="s">
        <v>27</v>
      </c>
      <c r="G39" s="314"/>
      <c r="H39" s="316"/>
      <c r="I39" s="315"/>
      <c r="J39" s="314" t="s">
        <v>11</v>
      </c>
      <c r="K39" s="314" t="s">
        <v>11</v>
      </c>
      <c r="L39" s="315"/>
    </row>
    <row r="40" s="241" customFormat="1" ht="15.4" customHeight="1" spans="1:12">
      <c r="A40" s="317" t="s">
        <v>1610</v>
      </c>
      <c r="B40" s="7"/>
      <c r="C40" s="7"/>
      <c r="D40" s="7"/>
      <c r="E40" s="7"/>
      <c r="F40" s="7"/>
      <c r="G40" s="7"/>
      <c r="H40" s="7"/>
      <c r="I40" s="7"/>
      <c r="J40" s="7"/>
      <c r="K40" s="7"/>
      <c r="L40" s="5"/>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77777777777778" right="0.235416666666667" top="0.15625" bottom="1" header="0.5" footer="0.5"/>
  <pageSetup paperSize="8" scale="7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7"/>
  <sheetViews>
    <sheetView workbookViewId="0">
      <selection activeCell="I27" sqref="I27"/>
    </sheetView>
  </sheetViews>
  <sheetFormatPr defaultColWidth="9" defaultRowHeight="14.25"/>
  <cols>
    <col min="1" max="3" width="3.75" customWidth="1"/>
    <col min="4" max="4" width="47.25" customWidth="1"/>
    <col min="5" max="5" width="11.5" customWidth="1"/>
    <col min="6" max="6" width="11" customWidth="1"/>
    <col min="7" max="7" width="10.75" customWidth="1"/>
    <col min="8" max="8" width="13.25" customWidth="1"/>
    <col min="9" max="9" width="9.875" customWidth="1"/>
    <col min="10" max="10" width="11.75" customWidth="1"/>
    <col min="11" max="11" width="12.875" customWidth="1"/>
    <col min="12" max="13" width="7.875" customWidth="1"/>
    <col min="14" max="14" width="9.5" customWidth="1"/>
    <col min="15" max="15" width="12.75" customWidth="1"/>
    <col min="16" max="19" width="7.875" customWidth="1"/>
    <col min="20" max="20" width="10.5" customWidth="1"/>
    <col min="21" max="16384" width="9" customWidth="1"/>
  </cols>
  <sheetData>
    <row r="1" ht="35.25" customHeight="1" spans="1:1">
      <c r="A1" s="274" t="s">
        <v>1611</v>
      </c>
    </row>
    <row r="2" ht="18" customHeight="1" spans="1:20">
      <c r="A2" s="289"/>
      <c r="B2" s="289"/>
      <c r="C2" s="289"/>
      <c r="D2" s="289"/>
      <c r="E2" s="289"/>
      <c r="F2" s="289"/>
      <c r="G2" s="289"/>
      <c r="H2" s="289"/>
      <c r="I2" s="289"/>
      <c r="J2" s="289"/>
      <c r="K2" s="289"/>
      <c r="L2" s="289"/>
      <c r="M2" s="289"/>
      <c r="N2" s="289"/>
      <c r="P2" s="303"/>
      <c r="Q2" s="208"/>
      <c r="R2" s="208"/>
      <c r="S2" s="208"/>
      <c r="T2" s="294" t="s">
        <v>1612</v>
      </c>
    </row>
    <row r="3" ht="18" customHeight="1" spans="1:20">
      <c r="A3" s="290" t="str">
        <f>附表7一般公共预算财政拨款项目支出决算表!A3</f>
        <v>部门：曲靖经济技术开发区管理委员会</v>
      </c>
      <c r="E3" s="289"/>
      <c r="F3" s="289"/>
      <c r="G3" s="289"/>
      <c r="H3" s="289"/>
      <c r="I3" s="289"/>
      <c r="J3" s="289"/>
      <c r="K3" s="289"/>
      <c r="L3" s="289"/>
      <c r="M3" s="289"/>
      <c r="N3" s="289"/>
      <c r="P3" s="303"/>
      <c r="Q3" s="208"/>
      <c r="R3" s="208"/>
      <c r="S3" s="208"/>
      <c r="T3" s="294" t="s">
        <v>1079</v>
      </c>
    </row>
    <row r="4" s="287" customFormat="1" ht="39.75" customHeight="1" spans="1:20">
      <c r="A4" s="255" t="s">
        <v>6</v>
      </c>
      <c r="B4" s="7"/>
      <c r="C4" s="7"/>
      <c r="D4" s="5"/>
      <c r="E4" s="255" t="s">
        <v>1080</v>
      </c>
      <c r="F4" s="7"/>
      <c r="G4" s="5"/>
      <c r="H4" s="255" t="s">
        <v>1081</v>
      </c>
      <c r="I4" s="7"/>
      <c r="J4" s="5"/>
      <c r="K4" s="255" t="s">
        <v>1082</v>
      </c>
      <c r="L4" s="7"/>
      <c r="M4" s="7"/>
      <c r="N4" s="7"/>
      <c r="O4" s="5"/>
      <c r="P4" s="255" t="s">
        <v>108</v>
      </c>
      <c r="Q4" s="7"/>
      <c r="R4" s="7"/>
      <c r="S4" s="7"/>
      <c r="T4" s="5"/>
    </row>
    <row r="5" s="288" customFormat="1" ht="26.25" customHeight="1" spans="1:20">
      <c r="A5" s="255" t="s">
        <v>1083</v>
      </c>
      <c r="B5" s="219"/>
      <c r="C5" s="9"/>
      <c r="D5" s="255" t="s">
        <v>124</v>
      </c>
      <c r="E5" s="255" t="s">
        <v>130</v>
      </c>
      <c r="F5" s="255" t="s">
        <v>1084</v>
      </c>
      <c r="G5" s="255" t="s">
        <v>1085</v>
      </c>
      <c r="H5" s="255" t="s">
        <v>130</v>
      </c>
      <c r="I5" s="255" t="s">
        <v>869</v>
      </c>
      <c r="J5" s="255" t="s">
        <v>870</v>
      </c>
      <c r="K5" s="255" t="s">
        <v>130</v>
      </c>
      <c r="L5" s="255" t="s">
        <v>869</v>
      </c>
      <c r="M5" s="219"/>
      <c r="N5" s="9"/>
      <c r="O5" s="255" t="s">
        <v>870</v>
      </c>
      <c r="P5" s="255" t="s">
        <v>130</v>
      </c>
      <c r="Q5" s="255" t="s">
        <v>1084</v>
      </c>
      <c r="R5" s="255" t="s">
        <v>1085</v>
      </c>
      <c r="S5" s="7"/>
      <c r="T5" s="5"/>
    </row>
    <row r="6" s="288" customFormat="1" ht="29" customHeight="1" spans="1:20">
      <c r="A6" s="10"/>
      <c r="C6" s="11"/>
      <c r="D6" s="28"/>
      <c r="E6" s="28"/>
      <c r="F6" s="28"/>
      <c r="G6" s="28"/>
      <c r="H6" s="28"/>
      <c r="I6" s="28"/>
      <c r="J6" s="28"/>
      <c r="K6" s="28"/>
      <c r="L6" s="16"/>
      <c r="M6" s="205"/>
      <c r="N6" s="17"/>
      <c r="O6" s="28"/>
      <c r="P6" s="28"/>
      <c r="Q6" s="28"/>
      <c r="R6" s="255" t="s">
        <v>125</v>
      </c>
      <c r="S6" s="255" t="s">
        <v>1088</v>
      </c>
      <c r="T6" s="255" t="s">
        <v>1613</v>
      </c>
    </row>
    <row r="7" ht="19.5" customHeight="1" spans="1:20">
      <c r="A7" s="16"/>
      <c r="B7" s="205"/>
      <c r="C7" s="17"/>
      <c r="D7" s="19"/>
      <c r="E7" s="19"/>
      <c r="F7" s="19"/>
      <c r="G7" s="19"/>
      <c r="H7" s="19"/>
      <c r="I7" s="19"/>
      <c r="J7" s="19"/>
      <c r="K7" s="19"/>
      <c r="L7" s="304" t="s">
        <v>125</v>
      </c>
      <c r="M7" s="304" t="s">
        <v>1086</v>
      </c>
      <c r="N7" s="304" t="s">
        <v>1087</v>
      </c>
      <c r="O7" s="19"/>
      <c r="P7" s="19"/>
      <c r="Q7" s="19"/>
      <c r="R7" s="19"/>
      <c r="S7" s="19"/>
      <c r="T7" s="19"/>
    </row>
    <row r="8" ht="19.5" customHeight="1" spans="1:20">
      <c r="A8" s="255" t="s">
        <v>127</v>
      </c>
      <c r="B8" s="255" t="s">
        <v>128</v>
      </c>
      <c r="C8" s="255" t="s">
        <v>129</v>
      </c>
      <c r="D8" s="255" t="s">
        <v>10</v>
      </c>
      <c r="E8" s="244" t="s">
        <v>12</v>
      </c>
      <c r="F8" s="244" t="s">
        <v>13</v>
      </c>
      <c r="G8" s="244" t="s">
        <v>22</v>
      </c>
      <c r="H8" s="244" t="s">
        <v>26</v>
      </c>
      <c r="I8" s="244" t="s">
        <v>31</v>
      </c>
      <c r="J8" s="244" t="s">
        <v>36</v>
      </c>
      <c r="K8" s="244" t="s">
        <v>40</v>
      </c>
      <c r="L8" s="244" t="s">
        <v>44</v>
      </c>
      <c r="M8" s="244" t="s">
        <v>48</v>
      </c>
      <c r="N8" s="244" t="s">
        <v>51</v>
      </c>
      <c r="O8" s="244" t="s">
        <v>54</v>
      </c>
      <c r="P8" s="244" t="s">
        <v>57</v>
      </c>
      <c r="Q8" s="244" t="s">
        <v>60</v>
      </c>
      <c r="R8" s="244" t="s">
        <v>62</v>
      </c>
      <c r="S8" s="244" t="s">
        <v>65</v>
      </c>
      <c r="T8" s="244" t="s">
        <v>68</v>
      </c>
    </row>
    <row r="9" ht="20.25" customHeight="1" spans="1:20">
      <c r="A9" s="19"/>
      <c r="B9" s="19"/>
      <c r="C9" s="19"/>
      <c r="D9" s="255" t="s">
        <v>130</v>
      </c>
      <c r="E9" s="295"/>
      <c r="F9" s="295"/>
      <c r="G9" s="295"/>
      <c r="H9" s="295"/>
      <c r="I9" s="295"/>
      <c r="J9" s="295"/>
      <c r="K9" s="295"/>
      <c r="L9" s="295"/>
      <c r="M9" s="295"/>
      <c r="N9" s="295"/>
      <c r="O9" s="295"/>
      <c r="P9" s="295"/>
      <c r="Q9" s="295"/>
      <c r="R9" s="295"/>
      <c r="S9" s="295"/>
      <c r="T9" s="295"/>
    </row>
    <row r="10" ht="20.25" customHeight="1" spans="1:20">
      <c r="A10" s="296" t="s">
        <v>398</v>
      </c>
      <c r="B10" s="297"/>
      <c r="C10" s="298"/>
      <c r="D10" s="296" t="s">
        <v>399</v>
      </c>
      <c r="E10" s="270" t="s">
        <v>488</v>
      </c>
      <c r="F10" s="270" t="s">
        <v>27</v>
      </c>
      <c r="G10" s="270" t="s">
        <v>488</v>
      </c>
      <c r="H10" s="270" t="s">
        <v>523</v>
      </c>
      <c r="I10" s="270"/>
      <c r="J10" s="270" t="s">
        <v>523</v>
      </c>
      <c r="K10" s="270" t="s">
        <v>1001</v>
      </c>
      <c r="L10" s="270"/>
      <c r="M10" s="270"/>
      <c r="N10" s="270"/>
      <c r="O10" s="270" t="s">
        <v>1001</v>
      </c>
      <c r="P10" s="270" t="s">
        <v>27</v>
      </c>
      <c r="Q10" s="270" t="s">
        <v>27</v>
      </c>
      <c r="R10" s="270" t="s">
        <v>27</v>
      </c>
      <c r="S10" s="270" t="s">
        <v>27</v>
      </c>
      <c r="T10" s="270" t="s">
        <v>27</v>
      </c>
    </row>
    <row r="11" ht="20.25" customHeight="1" spans="1:20">
      <c r="A11" s="296" t="s">
        <v>521</v>
      </c>
      <c r="B11" s="297"/>
      <c r="C11" s="298"/>
      <c r="D11" s="296" t="s">
        <v>522</v>
      </c>
      <c r="E11" s="270" t="s">
        <v>488</v>
      </c>
      <c r="F11" s="270" t="s">
        <v>27</v>
      </c>
      <c r="G11" s="270" t="s">
        <v>488</v>
      </c>
      <c r="H11" s="270" t="s">
        <v>523</v>
      </c>
      <c r="I11" s="270"/>
      <c r="J11" s="270" t="s">
        <v>523</v>
      </c>
      <c r="K11" s="270" t="s">
        <v>1001</v>
      </c>
      <c r="L11" s="270"/>
      <c r="M11" s="270"/>
      <c r="N11" s="270"/>
      <c r="O11" s="270" t="s">
        <v>1001</v>
      </c>
      <c r="P11" s="270" t="s">
        <v>27</v>
      </c>
      <c r="Q11" s="270" t="s">
        <v>27</v>
      </c>
      <c r="R11" s="270" t="s">
        <v>27</v>
      </c>
      <c r="S11" s="270" t="s">
        <v>27</v>
      </c>
      <c r="T11" s="270" t="s">
        <v>27</v>
      </c>
    </row>
    <row r="12" ht="20.25" customHeight="1" spans="1:20">
      <c r="A12" s="296" t="s">
        <v>524</v>
      </c>
      <c r="B12" s="297"/>
      <c r="C12" s="298"/>
      <c r="D12" s="296" t="s">
        <v>525</v>
      </c>
      <c r="E12" s="270" t="s">
        <v>27</v>
      </c>
      <c r="F12" s="270" t="s">
        <v>27</v>
      </c>
      <c r="G12" s="270" t="s">
        <v>27</v>
      </c>
      <c r="H12" s="270" t="s">
        <v>526</v>
      </c>
      <c r="I12" s="270"/>
      <c r="J12" s="270" t="s">
        <v>526</v>
      </c>
      <c r="K12" s="270" t="s">
        <v>526</v>
      </c>
      <c r="L12" s="270"/>
      <c r="M12" s="270"/>
      <c r="N12" s="270"/>
      <c r="O12" s="270" t="s">
        <v>526</v>
      </c>
      <c r="P12" s="270" t="s">
        <v>27</v>
      </c>
      <c r="Q12" s="270" t="s">
        <v>27</v>
      </c>
      <c r="R12" s="270" t="s">
        <v>27</v>
      </c>
      <c r="S12" s="270" t="s">
        <v>27</v>
      </c>
      <c r="T12" s="270" t="s">
        <v>27</v>
      </c>
    </row>
    <row r="13" ht="20.25" customHeight="1" spans="1:20">
      <c r="A13" s="296" t="s">
        <v>527</v>
      </c>
      <c r="B13" s="297"/>
      <c r="C13" s="298"/>
      <c r="D13" s="296" t="s">
        <v>528</v>
      </c>
      <c r="E13" s="270" t="s">
        <v>488</v>
      </c>
      <c r="F13" s="270" t="s">
        <v>27</v>
      </c>
      <c r="G13" s="270" t="s">
        <v>488</v>
      </c>
      <c r="H13" s="270" t="s">
        <v>387</v>
      </c>
      <c r="I13" s="270"/>
      <c r="J13" s="270" t="s">
        <v>387</v>
      </c>
      <c r="K13" s="270" t="s">
        <v>1002</v>
      </c>
      <c r="L13" s="270"/>
      <c r="M13" s="270"/>
      <c r="N13" s="270"/>
      <c r="O13" s="270" t="s">
        <v>1002</v>
      </c>
      <c r="P13" s="270" t="s">
        <v>27</v>
      </c>
      <c r="Q13" s="270" t="s">
        <v>27</v>
      </c>
      <c r="R13" s="270" t="s">
        <v>27</v>
      </c>
      <c r="S13" s="270" t="s">
        <v>27</v>
      </c>
      <c r="T13" s="270"/>
    </row>
    <row r="14" ht="20.25" customHeight="1" spans="1:20">
      <c r="A14" s="296" t="s">
        <v>1614</v>
      </c>
      <c r="B14" s="297"/>
      <c r="C14" s="298"/>
      <c r="D14" s="296" t="s">
        <v>1615</v>
      </c>
      <c r="E14" s="270" t="s">
        <v>27</v>
      </c>
      <c r="F14" s="270" t="s">
        <v>27</v>
      </c>
      <c r="G14" s="270" t="s">
        <v>27</v>
      </c>
      <c r="H14" s="270"/>
      <c r="I14" s="270"/>
      <c r="J14" s="270"/>
      <c r="K14" s="270"/>
      <c r="L14" s="270"/>
      <c r="M14" s="270"/>
      <c r="N14" s="270"/>
      <c r="O14" s="270"/>
      <c r="P14" s="270" t="s">
        <v>27</v>
      </c>
      <c r="Q14" s="270" t="s">
        <v>27</v>
      </c>
      <c r="R14" s="270"/>
      <c r="S14" s="270"/>
      <c r="T14" s="270"/>
    </row>
    <row r="15" ht="20.25" customHeight="1" spans="1:20">
      <c r="A15" s="296" t="s">
        <v>1616</v>
      </c>
      <c r="B15" s="297"/>
      <c r="C15" s="298"/>
      <c r="D15" s="296" t="s">
        <v>528</v>
      </c>
      <c r="E15" s="270" t="s">
        <v>27</v>
      </c>
      <c r="F15" s="270" t="s">
        <v>27</v>
      </c>
      <c r="G15" s="270" t="s">
        <v>27</v>
      </c>
      <c r="H15" s="270"/>
      <c r="I15" s="270"/>
      <c r="J15" s="270"/>
      <c r="K15" s="270"/>
      <c r="L15" s="270"/>
      <c r="M15" s="270"/>
      <c r="N15" s="270"/>
      <c r="O15" s="270"/>
      <c r="P15" s="270" t="s">
        <v>27</v>
      </c>
      <c r="Q15" s="270" t="s">
        <v>27</v>
      </c>
      <c r="R15" s="270"/>
      <c r="S15" s="270"/>
      <c r="T15" s="270"/>
    </row>
    <row r="16" ht="20.25" customHeight="1" spans="1:20">
      <c r="A16" s="296" t="s">
        <v>633</v>
      </c>
      <c r="B16" s="297"/>
      <c r="C16" s="298"/>
      <c r="D16" s="296" t="s">
        <v>634</v>
      </c>
      <c r="E16" s="270" t="s">
        <v>27</v>
      </c>
      <c r="F16" s="270" t="s">
        <v>27</v>
      </c>
      <c r="G16" s="270" t="s">
        <v>27</v>
      </c>
      <c r="H16" s="270" t="s">
        <v>1058</v>
      </c>
      <c r="I16" s="270"/>
      <c r="J16" s="270" t="s">
        <v>1058</v>
      </c>
      <c r="K16" s="270" t="s">
        <v>1058</v>
      </c>
      <c r="L16" s="270"/>
      <c r="M16" s="270"/>
      <c r="N16" s="270"/>
      <c r="O16" s="270" t="s">
        <v>1058</v>
      </c>
      <c r="P16" s="270" t="s">
        <v>27</v>
      </c>
      <c r="Q16" s="270" t="s">
        <v>27</v>
      </c>
      <c r="R16" s="270" t="s">
        <v>27</v>
      </c>
      <c r="S16" s="270" t="s">
        <v>27</v>
      </c>
      <c r="T16" s="270" t="s">
        <v>27</v>
      </c>
    </row>
    <row r="17" ht="20.25" customHeight="1" spans="1:20">
      <c r="A17" s="296" t="s">
        <v>665</v>
      </c>
      <c r="B17" s="297"/>
      <c r="C17" s="298"/>
      <c r="D17" s="296" t="s">
        <v>666</v>
      </c>
      <c r="E17" s="270" t="s">
        <v>27</v>
      </c>
      <c r="F17" s="270" t="s">
        <v>27</v>
      </c>
      <c r="G17" s="270" t="s">
        <v>27</v>
      </c>
      <c r="H17" s="270" t="s">
        <v>667</v>
      </c>
      <c r="I17" s="270"/>
      <c r="J17" s="270" t="s">
        <v>667</v>
      </c>
      <c r="K17" s="270" t="s">
        <v>667</v>
      </c>
      <c r="L17" s="270"/>
      <c r="M17" s="270"/>
      <c r="N17" s="270"/>
      <c r="O17" s="270" t="s">
        <v>667</v>
      </c>
      <c r="P17" s="270" t="s">
        <v>27</v>
      </c>
      <c r="Q17" s="270" t="s">
        <v>27</v>
      </c>
      <c r="R17" s="270" t="s">
        <v>27</v>
      </c>
      <c r="S17" s="270" t="s">
        <v>27</v>
      </c>
      <c r="T17" s="270" t="s">
        <v>27</v>
      </c>
    </row>
    <row r="18" ht="20.25" customHeight="1" spans="1:20">
      <c r="A18" s="296" t="s">
        <v>668</v>
      </c>
      <c r="B18" s="297"/>
      <c r="C18" s="298"/>
      <c r="D18" s="296" t="s">
        <v>669</v>
      </c>
      <c r="E18" s="270" t="s">
        <v>27</v>
      </c>
      <c r="F18" s="270" t="s">
        <v>27</v>
      </c>
      <c r="G18" s="270" t="s">
        <v>27</v>
      </c>
      <c r="H18" s="270" t="s">
        <v>670</v>
      </c>
      <c r="I18" s="270"/>
      <c r="J18" s="270" t="s">
        <v>670</v>
      </c>
      <c r="K18" s="270" t="s">
        <v>670</v>
      </c>
      <c r="L18" s="270"/>
      <c r="M18" s="270"/>
      <c r="N18" s="270"/>
      <c r="O18" s="270" t="s">
        <v>670</v>
      </c>
      <c r="P18" s="270" t="s">
        <v>27</v>
      </c>
      <c r="Q18" s="270" t="s">
        <v>27</v>
      </c>
      <c r="R18" s="270" t="s">
        <v>27</v>
      </c>
      <c r="S18" s="270" t="s">
        <v>27</v>
      </c>
      <c r="T18" s="270" t="s">
        <v>27</v>
      </c>
    </row>
    <row r="19" ht="20.25" customHeight="1" spans="1:20">
      <c r="A19" s="296" t="s">
        <v>671</v>
      </c>
      <c r="B19" s="297"/>
      <c r="C19" s="298"/>
      <c r="D19" s="296" t="s">
        <v>672</v>
      </c>
      <c r="E19" s="270" t="s">
        <v>27</v>
      </c>
      <c r="F19" s="270" t="s">
        <v>27</v>
      </c>
      <c r="G19" s="270" t="s">
        <v>27</v>
      </c>
      <c r="H19" s="270" t="s">
        <v>673</v>
      </c>
      <c r="I19" s="270"/>
      <c r="J19" s="270" t="s">
        <v>673</v>
      </c>
      <c r="K19" s="270" t="s">
        <v>673</v>
      </c>
      <c r="L19" s="270"/>
      <c r="M19" s="270"/>
      <c r="N19" s="270"/>
      <c r="O19" s="270" t="s">
        <v>673</v>
      </c>
      <c r="P19" s="270" t="s">
        <v>27</v>
      </c>
      <c r="Q19" s="270" t="s">
        <v>27</v>
      </c>
      <c r="R19" s="270" t="s">
        <v>27</v>
      </c>
      <c r="S19" s="270" t="s">
        <v>27</v>
      </c>
      <c r="T19" s="270" t="s">
        <v>27</v>
      </c>
    </row>
    <row r="20" ht="20.25" customHeight="1" spans="1:20">
      <c r="A20" s="296" t="s">
        <v>674</v>
      </c>
      <c r="B20" s="297"/>
      <c r="C20" s="298"/>
      <c r="D20" s="296" t="s">
        <v>675</v>
      </c>
      <c r="E20" s="270" t="s">
        <v>27</v>
      </c>
      <c r="F20" s="270" t="s">
        <v>27</v>
      </c>
      <c r="G20" s="270" t="s">
        <v>27</v>
      </c>
      <c r="H20" s="270" t="s">
        <v>262</v>
      </c>
      <c r="I20" s="270"/>
      <c r="J20" s="270" t="s">
        <v>262</v>
      </c>
      <c r="K20" s="270" t="s">
        <v>262</v>
      </c>
      <c r="L20" s="270"/>
      <c r="M20" s="270"/>
      <c r="N20" s="270"/>
      <c r="O20" s="270" t="s">
        <v>262</v>
      </c>
      <c r="P20" s="270" t="s">
        <v>27</v>
      </c>
      <c r="Q20" s="270" t="s">
        <v>27</v>
      </c>
      <c r="R20" s="270" t="s">
        <v>27</v>
      </c>
      <c r="S20" s="270" t="s">
        <v>27</v>
      </c>
      <c r="T20" s="270" t="s">
        <v>27</v>
      </c>
    </row>
    <row r="21" ht="20.25" customHeight="1" spans="1:20">
      <c r="A21" s="296" t="s">
        <v>676</v>
      </c>
      <c r="B21" s="297"/>
      <c r="C21" s="298"/>
      <c r="D21" s="296" t="s">
        <v>677</v>
      </c>
      <c r="E21" s="270" t="s">
        <v>27</v>
      </c>
      <c r="F21" s="270" t="s">
        <v>27</v>
      </c>
      <c r="G21" s="270" t="s">
        <v>27</v>
      </c>
      <c r="H21" s="270" t="s">
        <v>678</v>
      </c>
      <c r="I21" s="270"/>
      <c r="J21" s="270" t="s">
        <v>678</v>
      </c>
      <c r="K21" s="270" t="s">
        <v>678</v>
      </c>
      <c r="L21" s="270"/>
      <c r="M21" s="270"/>
      <c r="N21" s="270"/>
      <c r="O21" s="270" t="s">
        <v>678</v>
      </c>
      <c r="P21" s="270" t="s">
        <v>27</v>
      </c>
      <c r="Q21" s="270" t="s">
        <v>27</v>
      </c>
      <c r="R21" s="270" t="s">
        <v>27</v>
      </c>
      <c r="S21" s="270" t="s">
        <v>27</v>
      </c>
      <c r="T21" s="270" t="s">
        <v>27</v>
      </c>
    </row>
    <row r="22" ht="20.25" customHeight="1" spans="1:20">
      <c r="A22" s="296" t="s">
        <v>679</v>
      </c>
      <c r="B22" s="297"/>
      <c r="C22" s="298"/>
      <c r="D22" s="296" t="s">
        <v>680</v>
      </c>
      <c r="E22" s="270" t="s">
        <v>27</v>
      </c>
      <c r="F22" s="270" t="s">
        <v>27</v>
      </c>
      <c r="G22" s="270" t="s">
        <v>27</v>
      </c>
      <c r="H22" s="270" t="s">
        <v>681</v>
      </c>
      <c r="I22" s="270"/>
      <c r="J22" s="270" t="s">
        <v>681</v>
      </c>
      <c r="K22" s="270" t="s">
        <v>681</v>
      </c>
      <c r="L22" s="270"/>
      <c r="M22" s="270"/>
      <c r="N22" s="270"/>
      <c r="O22" s="270" t="s">
        <v>681</v>
      </c>
      <c r="P22" s="270" t="s">
        <v>27</v>
      </c>
      <c r="Q22" s="270" t="s">
        <v>27</v>
      </c>
      <c r="R22" s="270" t="s">
        <v>27</v>
      </c>
      <c r="S22" s="270" t="s">
        <v>27</v>
      </c>
      <c r="T22" s="270" t="s">
        <v>27</v>
      </c>
    </row>
    <row r="23" ht="20.25" customHeight="1" spans="1:20">
      <c r="A23" s="296" t="s">
        <v>682</v>
      </c>
      <c r="B23" s="297"/>
      <c r="C23" s="298"/>
      <c r="D23" s="296" t="s">
        <v>683</v>
      </c>
      <c r="E23" s="270" t="s">
        <v>27</v>
      </c>
      <c r="F23" s="270" t="s">
        <v>27</v>
      </c>
      <c r="G23" s="270" t="s">
        <v>27</v>
      </c>
      <c r="H23" s="270" t="s">
        <v>684</v>
      </c>
      <c r="I23" s="270"/>
      <c r="J23" s="270" t="s">
        <v>684</v>
      </c>
      <c r="K23" s="270" t="s">
        <v>684</v>
      </c>
      <c r="L23" s="270"/>
      <c r="M23" s="270"/>
      <c r="N23" s="270"/>
      <c r="O23" s="270" t="s">
        <v>684</v>
      </c>
      <c r="P23" s="270" t="s">
        <v>27</v>
      </c>
      <c r="Q23" s="270" t="s">
        <v>27</v>
      </c>
      <c r="R23" s="270" t="s">
        <v>27</v>
      </c>
      <c r="S23" s="270" t="s">
        <v>27</v>
      </c>
      <c r="T23" s="270" t="s">
        <v>27</v>
      </c>
    </row>
    <row r="24" ht="20.25" customHeight="1" spans="1:20">
      <c r="A24" s="296" t="s">
        <v>685</v>
      </c>
      <c r="B24" s="297"/>
      <c r="C24" s="298"/>
      <c r="D24" s="296" t="s">
        <v>686</v>
      </c>
      <c r="E24" s="270" t="s">
        <v>27</v>
      </c>
      <c r="F24" s="270" t="s">
        <v>27</v>
      </c>
      <c r="G24" s="270" t="s">
        <v>27</v>
      </c>
      <c r="H24" s="270" t="s">
        <v>687</v>
      </c>
      <c r="I24" s="270"/>
      <c r="J24" s="270" t="s">
        <v>687</v>
      </c>
      <c r="K24" s="270" t="s">
        <v>687</v>
      </c>
      <c r="L24" s="270"/>
      <c r="M24" s="270"/>
      <c r="N24" s="270"/>
      <c r="O24" s="270" t="s">
        <v>687</v>
      </c>
      <c r="P24" s="270" t="s">
        <v>27</v>
      </c>
      <c r="Q24" s="270" t="s">
        <v>27</v>
      </c>
      <c r="R24" s="270" t="s">
        <v>27</v>
      </c>
      <c r="S24" s="270" t="s">
        <v>27</v>
      </c>
      <c r="T24" s="270" t="s">
        <v>27</v>
      </c>
    </row>
    <row r="25" ht="20.25" customHeight="1" spans="1:20">
      <c r="A25" s="296" t="s">
        <v>688</v>
      </c>
      <c r="B25" s="297"/>
      <c r="C25" s="298"/>
      <c r="D25" s="296" t="s">
        <v>689</v>
      </c>
      <c r="E25" s="270" t="s">
        <v>27</v>
      </c>
      <c r="F25" s="270" t="s">
        <v>27</v>
      </c>
      <c r="G25" s="270" t="s">
        <v>27</v>
      </c>
      <c r="H25" s="270" t="s">
        <v>244</v>
      </c>
      <c r="I25" s="270"/>
      <c r="J25" s="270" t="s">
        <v>244</v>
      </c>
      <c r="K25" s="270" t="s">
        <v>244</v>
      </c>
      <c r="L25" s="270"/>
      <c r="M25" s="270"/>
      <c r="N25" s="270"/>
      <c r="O25" s="270" t="s">
        <v>244</v>
      </c>
      <c r="P25" s="270" t="s">
        <v>27</v>
      </c>
      <c r="Q25" s="270" t="s">
        <v>27</v>
      </c>
      <c r="R25" s="270" t="s">
        <v>27</v>
      </c>
      <c r="S25" s="270" t="s">
        <v>27</v>
      </c>
      <c r="T25" s="270" t="s">
        <v>27</v>
      </c>
    </row>
    <row r="26" ht="20.25" customHeight="1" spans="1:20">
      <c r="A26" s="296" t="s">
        <v>690</v>
      </c>
      <c r="B26" s="297"/>
      <c r="C26" s="298"/>
      <c r="D26" s="296" t="s">
        <v>691</v>
      </c>
      <c r="E26" s="270" t="s">
        <v>27</v>
      </c>
      <c r="F26" s="270" t="s">
        <v>27</v>
      </c>
      <c r="G26" s="270" t="s">
        <v>27</v>
      </c>
      <c r="H26" s="270" t="s">
        <v>244</v>
      </c>
      <c r="I26" s="270"/>
      <c r="J26" s="270" t="s">
        <v>244</v>
      </c>
      <c r="K26" s="270" t="s">
        <v>244</v>
      </c>
      <c r="L26" s="270"/>
      <c r="M26" s="270"/>
      <c r="N26" s="270"/>
      <c r="O26" s="270" t="s">
        <v>244</v>
      </c>
      <c r="P26" s="270" t="s">
        <v>27</v>
      </c>
      <c r="Q26" s="270" t="s">
        <v>27</v>
      </c>
      <c r="R26" s="270" t="s">
        <v>27</v>
      </c>
      <c r="S26" s="270" t="s">
        <v>27</v>
      </c>
      <c r="T26" s="270" t="s">
        <v>27</v>
      </c>
    </row>
    <row r="27" ht="20.25" customHeight="1" spans="1:20">
      <c r="A27" s="296" t="s">
        <v>696</v>
      </c>
      <c r="B27" s="297"/>
      <c r="C27" s="298"/>
      <c r="D27" s="296" t="s">
        <v>697</v>
      </c>
      <c r="E27" s="270" t="s">
        <v>964</v>
      </c>
      <c r="F27" s="270" t="s">
        <v>964</v>
      </c>
      <c r="G27" s="270" t="s">
        <v>27</v>
      </c>
      <c r="H27" s="270"/>
      <c r="I27" s="270"/>
      <c r="J27" s="270"/>
      <c r="K27" s="270"/>
      <c r="L27" s="270"/>
      <c r="M27" s="270"/>
      <c r="N27" s="270"/>
      <c r="O27" s="270"/>
      <c r="P27" s="270" t="s">
        <v>964</v>
      </c>
      <c r="Q27" s="270" t="s">
        <v>964</v>
      </c>
      <c r="R27" s="270" t="s">
        <v>27</v>
      </c>
      <c r="S27" s="270" t="s">
        <v>27</v>
      </c>
      <c r="T27" s="270" t="s">
        <v>27</v>
      </c>
    </row>
    <row r="28" ht="20.25" customHeight="1" spans="1:20">
      <c r="A28" s="296" t="s">
        <v>1617</v>
      </c>
      <c r="B28" s="297"/>
      <c r="C28" s="298"/>
      <c r="D28" s="296" t="s">
        <v>1618</v>
      </c>
      <c r="E28" s="270" t="s">
        <v>964</v>
      </c>
      <c r="F28" s="270" t="s">
        <v>964</v>
      </c>
      <c r="G28" s="270" t="s">
        <v>27</v>
      </c>
      <c r="H28" s="270"/>
      <c r="I28" s="270"/>
      <c r="J28" s="270"/>
      <c r="K28" s="270"/>
      <c r="L28" s="270"/>
      <c r="M28" s="270"/>
      <c r="N28" s="270"/>
      <c r="O28" s="270"/>
      <c r="P28" s="270" t="s">
        <v>964</v>
      </c>
      <c r="Q28" s="270" t="s">
        <v>964</v>
      </c>
      <c r="R28" s="270" t="s">
        <v>27</v>
      </c>
      <c r="S28" s="270" t="s">
        <v>27</v>
      </c>
      <c r="T28" s="270" t="s">
        <v>27</v>
      </c>
    </row>
    <row r="29" ht="20.25" customHeight="1" spans="1:20">
      <c r="A29" s="296" t="s">
        <v>1619</v>
      </c>
      <c r="B29" s="297"/>
      <c r="C29" s="298"/>
      <c r="D29" s="296" t="s">
        <v>1620</v>
      </c>
      <c r="E29" s="270" t="s">
        <v>964</v>
      </c>
      <c r="F29" s="270" t="s">
        <v>964</v>
      </c>
      <c r="G29" s="270" t="s">
        <v>27</v>
      </c>
      <c r="H29" s="270"/>
      <c r="I29" s="270"/>
      <c r="J29" s="270"/>
      <c r="K29" s="270"/>
      <c r="L29" s="270"/>
      <c r="M29" s="270"/>
      <c r="N29" s="270"/>
      <c r="O29" s="270"/>
      <c r="P29" s="270" t="s">
        <v>964</v>
      </c>
      <c r="Q29" s="270" t="s">
        <v>964</v>
      </c>
      <c r="R29" s="270" t="s">
        <v>27</v>
      </c>
      <c r="S29" s="270" t="s">
        <v>27</v>
      </c>
      <c r="T29" s="270" t="s">
        <v>27</v>
      </c>
    </row>
    <row r="30" ht="20.25" customHeight="1" spans="1:20">
      <c r="A30" s="296" t="s">
        <v>847</v>
      </c>
      <c r="B30" s="297"/>
      <c r="C30" s="298"/>
      <c r="D30" s="296" t="s">
        <v>848</v>
      </c>
      <c r="E30" s="270" t="s">
        <v>536</v>
      </c>
      <c r="F30" s="270" t="s">
        <v>536</v>
      </c>
      <c r="G30" s="270" t="s">
        <v>27</v>
      </c>
      <c r="H30" s="270" t="s">
        <v>849</v>
      </c>
      <c r="I30" s="270" t="s">
        <v>651</v>
      </c>
      <c r="J30" s="270" t="s">
        <v>88</v>
      </c>
      <c r="K30" s="270" t="s">
        <v>88</v>
      </c>
      <c r="L30" s="270"/>
      <c r="M30" s="270"/>
      <c r="N30" s="270"/>
      <c r="O30" s="270" t="s">
        <v>88</v>
      </c>
      <c r="P30" s="270" t="s">
        <v>1621</v>
      </c>
      <c r="Q30" s="270" t="s">
        <v>1621</v>
      </c>
      <c r="R30" s="270" t="s">
        <v>27</v>
      </c>
      <c r="S30" s="270" t="s">
        <v>27</v>
      </c>
      <c r="T30" s="270" t="s">
        <v>27</v>
      </c>
    </row>
    <row r="31" ht="20.25" customHeight="1" spans="1:20">
      <c r="A31" s="296" t="s">
        <v>850</v>
      </c>
      <c r="B31" s="297"/>
      <c r="C31" s="298"/>
      <c r="D31" s="296" t="s">
        <v>851</v>
      </c>
      <c r="E31" s="270" t="s">
        <v>27</v>
      </c>
      <c r="F31" s="270" t="s">
        <v>27</v>
      </c>
      <c r="G31" s="270" t="s">
        <v>27</v>
      </c>
      <c r="H31" s="270" t="s">
        <v>852</v>
      </c>
      <c r="I31" s="270"/>
      <c r="J31" s="270" t="s">
        <v>852</v>
      </c>
      <c r="K31" s="270" t="s">
        <v>852</v>
      </c>
      <c r="L31" s="270"/>
      <c r="M31" s="270"/>
      <c r="N31" s="270"/>
      <c r="O31" s="270" t="s">
        <v>852</v>
      </c>
      <c r="P31" s="270" t="s">
        <v>27</v>
      </c>
      <c r="Q31" s="270" t="s">
        <v>27</v>
      </c>
      <c r="R31" s="270" t="s">
        <v>27</v>
      </c>
      <c r="S31" s="270" t="s">
        <v>27</v>
      </c>
      <c r="T31" s="270" t="s">
        <v>27</v>
      </c>
    </row>
    <row r="32" ht="20.25" customHeight="1" spans="1:20">
      <c r="A32" s="296" t="s">
        <v>853</v>
      </c>
      <c r="B32" s="297"/>
      <c r="C32" s="298"/>
      <c r="D32" s="296" t="s">
        <v>854</v>
      </c>
      <c r="E32" s="270" t="s">
        <v>27</v>
      </c>
      <c r="F32" s="270" t="s">
        <v>27</v>
      </c>
      <c r="G32" s="270" t="s">
        <v>27</v>
      </c>
      <c r="H32" s="270" t="s">
        <v>852</v>
      </c>
      <c r="I32" s="270"/>
      <c r="J32" s="270" t="s">
        <v>852</v>
      </c>
      <c r="K32" s="270" t="s">
        <v>852</v>
      </c>
      <c r="L32" s="270"/>
      <c r="M32" s="270"/>
      <c r="N32" s="270"/>
      <c r="O32" s="270" t="s">
        <v>852</v>
      </c>
      <c r="P32" s="270" t="s">
        <v>27</v>
      </c>
      <c r="Q32" s="270" t="s">
        <v>27</v>
      </c>
      <c r="R32" s="270" t="s">
        <v>27</v>
      </c>
      <c r="S32" s="270" t="s">
        <v>27</v>
      </c>
      <c r="T32" s="270" t="s">
        <v>27</v>
      </c>
    </row>
    <row r="33" ht="20.25" customHeight="1" spans="1:20">
      <c r="A33" s="296" t="s">
        <v>855</v>
      </c>
      <c r="B33" s="297"/>
      <c r="C33" s="298"/>
      <c r="D33" s="296" t="s">
        <v>856</v>
      </c>
      <c r="E33" s="270" t="s">
        <v>536</v>
      </c>
      <c r="F33" s="270" t="s">
        <v>536</v>
      </c>
      <c r="G33" s="270" t="s">
        <v>27</v>
      </c>
      <c r="H33" s="270" t="s">
        <v>857</v>
      </c>
      <c r="I33" s="270" t="s">
        <v>651</v>
      </c>
      <c r="J33" s="270" t="s">
        <v>1038</v>
      </c>
      <c r="K33" s="270" t="s">
        <v>1038</v>
      </c>
      <c r="L33" s="270"/>
      <c r="M33" s="270"/>
      <c r="N33" s="270"/>
      <c r="O33" s="270" t="s">
        <v>1038</v>
      </c>
      <c r="P33" s="270" t="s">
        <v>1621</v>
      </c>
      <c r="Q33" s="270" t="s">
        <v>1621</v>
      </c>
      <c r="R33" s="270" t="s">
        <v>27</v>
      </c>
      <c r="S33" s="270" t="s">
        <v>27</v>
      </c>
      <c r="T33" s="270" t="s">
        <v>27</v>
      </c>
    </row>
    <row r="34" ht="20.25" customHeight="1" spans="1:20">
      <c r="A34" s="296" t="s">
        <v>858</v>
      </c>
      <c r="B34" s="297"/>
      <c r="C34" s="298"/>
      <c r="D34" s="296" t="s">
        <v>859</v>
      </c>
      <c r="E34" s="270" t="s">
        <v>536</v>
      </c>
      <c r="F34" s="270" t="s">
        <v>536</v>
      </c>
      <c r="G34" s="270" t="s">
        <v>27</v>
      </c>
      <c r="H34" s="270" t="s">
        <v>860</v>
      </c>
      <c r="I34" s="270"/>
      <c r="J34" s="270" t="s">
        <v>860</v>
      </c>
      <c r="K34" s="270" t="s">
        <v>860</v>
      </c>
      <c r="L34" s="270"/>
      <c r="M34" s="270"/>
      <c r="N34" s="270"/>
      <c r="O34" s="270" t="s">
        <v>860</v>
      </c>
      <c r="P34" s="270" t="s">
        <v>536</v>
      </c>
      <c r="Q34" s="270" t="s">
        <v>536</v>
      </c>
      <c r="R34" s="270" t="s">
        <v>27</v>
      </c>
      <c r="S34" s="270" t="s">
        <v>27</v>
      </c>
      <c r="T34" s="270" t="s">
        <v>27</v>
      </c>
    </row>
    <row r="35" ht="20.25" customHeight="1" spans="1:20">
      <c r="A35" s="299" t="s">
        <v>861</v>
      </c>
      <c r="B35" s="300"/>
      <c r="C35" s="301"/>
      <c r="D35" s="299" t="s">
        <v>862</v>
      </c>
      <c r="E35" s="302"/>
      <c r="F35" s="302"/>
      <c r="G35" s="302"/>
      <c r="H35" s="302" t="s">
        <v>651</v>
      </c>
      <c r="I35" s="302" t="s">
        <v>651</v>
      </c>
      <c r="J35" s="302"/>
      <c r="K35" s="302"/>
      <c r="L35" s="302"/>
      <c r="M35" s="302"/>
      <c r="N35" s="302"/>
      <c r="O35" s="302"/>
      <c r="P35" s="302" t="s">
        <v>651</v>
      </c>
      <c r="Q35" s="302" t="s">
        <v>651</v>
      </c>
      <c r="R35" s="302"/>
      <c r="S35" s="302"/>
      <c r="T35" s="302"/>
    </row>
    <row r="36" ht="20.25" customHeight="1" spans="1:20">
      <c r="A36" s="291" t="s">
        <v>863</v>
      </c>
      <c r="B36" s="7"/>
      <c r="C36" s="5"/>
      <c r="D36" s="291" t="s">
        <v>864</v>
      </c>
      <c r="E36" s="292" t="s">
        <v>27</v>
      </c>
      <c r="F36" s="292" t="s">
        <v>27</v>
      </c>
      <c r="G36" s="292" t="s">
        <v>27</v>
      </c>
      <c r="H36" s="292" t="s">
        <v>865</v>
      </c>
      <c r="I36" s="292"/>
      <c r="J36" s="292" t="s">
        <v>865</v>
      </c>
      <c r="K36" s="292" t="s">
        <v>865</v>
      </c>
      <c r="L36" s="292"/>
      <c r="M36" s="292"/>
      <c r="N36" s="292"/>
      <c r="O36" s="292" t="s">
        <v>865</v>
      </c>
      <c r="P36" s="292" t="s">
        <v>27</v>
      </c>
      <c r="Q36" s="292" t="s">
        <v>27</v>
      </c>
      <c r="R36" s="292" t="s">
        <v>27</v>
      </c>
      <c r="S36" s="292" t="s">
        <v>27</v>
      </c>
      <c r="T36" s="292" t="s">
        <v>27</v>
      </c>
    </row>
    <row r="37" ht="24" customHeight="1" spans="1:20">
      <c r="A37" s="293" t="s">
        <v>1622</v>
      </c>
      <c r="B37" s="7"/>
      <c r="C37" s="7"/>
      <c r="D37" s="7"/>
      <c r="E37" s="7"/>
      <c r="F37" s="7"/>
      <c r="G37" s="7"/>
      <c r="H37" s="7"/>
      <c r="I37" s="7"/>
      <c r="J37" s="7"/>
      <c r="K37" s="7"/>
      <c r="L37" s="7"/>
      <c r="M37" s="7"/>
      <c r="N37" s="7"/>
      <c r="O37" s="7"/>
      <c r="P37" s="7"/>
      <c r="Q37" s="7"/>
      <c r="R37" s="7"/>
      <c r="S37" s="7"/>
      <c r="T37" s="5"/>
    </row>
  </sheetData>
  <mergeCells count="55">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09722222222222" right="0.709722222222222" top="0.75" bottom="0.75" header="0.309722222222222" footer="0.309722222222222"/>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
  <sheetViews>
    <sheetView workbookViewId="0">
      <selection activeCell="H24" sqref="H24"/>
    </sheetView>
  </sheetViews>
  <sheetFormatPr defaultColWidth="9" defaultRowHeight="14.25"/>
  <cols>
    <col min="1" max="3" width="3.75" customWidth="1"/>
    <col min="4" max="4" width="34.875" customWidth="1"/>
    <col min="5" max="5" width="12.375" customWidth="1"/>
    <col min="6" max="6" width="12.25" customWidth="1"/>
    <col min="7" max="7" width="12.375" customWidth="1"/>
    <col min="8" max="8" width="12.625" customWidth="1"/>
    <col min="9" max="9" width="12.75" customWidth="1"/>
    <col min="10" max="10" width="10.625" customWidth="1"/>
    <col min="11" max="11" width="10.875" customWidth="1"/>
    <col min="12" max="12" width="11.125" customWidth="1"/>
    <col min="13" max="247" width="9" customWidth="1"/>
  </cols>
  <sheetData>
    <row r="1" ht="35.25" customHeight="1" spans="1:1">
      <c r="A1" s="274" t="s">
        <v>1623</v>
      </c>
    </row>
    <row r="2" ht="18" customHeight="1" spans="1:12">
      <c r="A2" s="289"/>
      <c r="B2" s="289"/>
      <c r="C2" s="289"/>
      <c r="D2" s="289"/>
      <c r="E2" s="289"/>
      <c r="F2" s="289"/>
      <c r="G2" s="289"/>
      <c r="H2" s="289"/>
      <c r="I2" s="289"/>
      <c r="L2" s="294" t="s">
        <v>1624</v>
      </c>
    </row>
    <row r="3" ht="18" customHeight="1" spans="1:12">
      <c r="A3" s="290" t="str">
        <f>附表8政府性基金预算财政拨款收入支出决算表!A3</f>
        <v>部门：曲靖经济技术开发区管理委员会</v>
      </c>
      <c r="E3" s="290"/>
      <c r="F3" s="290"/>
      <c r="G3" s="289"/>
      <c r="H3" s="289"/>
      <c r="I3" s="289"/>
      <c r="L3" s="294" t="s">
        <v>1079</v>
      </c>
    </row>
    <row r="4" s="287" customFormat="1" ht="39.75" customHeight="1" spans="1:12">
      <c r="A4" s="255" t="s">
        <v>6</v>
      </c>
      <c r="B4" s="7"/>
      <c r="C4" s="7"/>
      <c r="D4" s="5"/>
      <c r="E4" s="255" t="s">
        <v>1080</v>
      </c>
      <c r="F4" s="219"/>
      <c r="G4" s="9"/>
      <c r="H4" s="255" t="s">
        <v>1081</v>
      </c>
      <c r="I4" s="255" t="s">
        <v>1082</v>
      </c>
      <c r="J4" s="255" t="s">
        <v>108</v>
      </c>
      <c r="K4" s="7"/>
      <c r="L4" s="5"/>
    </row>
    <row r="5" s="288" customFormat="1" ht="26.25" customHeight="1" spans="1:12">
      <c r="A5" s="255" t="s">
        <v>1083</v>
      </c>
      <c r="B5" s="219"/>
      <c r="C5" s="9"/>
      <c r="D5" s="255" t="s">
        <v>124</v>
      </c>
      <c r="E5" s="16"/>
      <c r="F5" s="205"/>
      <c r="G5" s="17"/>
      <c r="H5" s="28"/>
      <c r="I5" s="28"/>
      <c r="J5" s="255" t="s">
        <v>130</v>
      </c>
      <c r="K5" s="255" t="s">
        <v>1625</v>
      </c>
      <c r="L5" s="255" t="s">
        <v>1626</v>
      </c>
    </row>
    <row r="6" s="288" customFormat="1" ht="36" customHeight="1" spans="1:12">
      <c r="A6" s="10"/>
      <c r="C6" s="11"/>
      <c r="D6" s="28"/>
      <c r="E6" s="255" t="s">
        <v>130</v>
      </c>
      <c r="F6" s="255" t="s">
        <v>1625</v>
      </c>
      <c r="G6" s="255" t="s">
        <v>1626</v>
      </c>
      <c r="H6" s="28"/>
      <c r="I6" s="28"/>
      <c r="J6" s="28"/>
      <c r="K6" s="28"/>
      <c r="L6" s="28"/>
    </row>
    <row r="7" ht="19.5" customHeight="1" spans="1:12">
      <c r="A7" s="16"/>
      <c r="B7" s="205"/>
      <c r="C7" s="17"/>
      <c r="D7" s="19"/>
      <c r="E7" s="19"/>
      <c r="F7" s="19"/>
      <c r="G7" s="19"/>
      <c r="H7" s="19"/>
      <c r="I7" s="19"/>
      <c r="J7" s="19"/>
      <c r="K7" s="19"/>
      <c r="L7" s="19"/>
    </row>
    <row r="8" ht="19.5" customHeight="1" spans="1:12">
      <c r="A8" s="255" t="s">
        <v>127</v>
      </c>
      <c r="B8" s="255" t="s">
        <v>128</v>
      </c>
      <c r="C8" s="255" t="s">
        <v>129</v>
      </c>
      <c r="D8" s="255" t="s">
        <v>10</v>
      </c>
      <c r="E8" s="255">
        <v>1</v>
      </c>
      <c r="F8" s="255">
        <v>2</v>
      </c>
      <c r="G8" s="255">
        <v>3</v>
      </c>
      <c r="H8" s="255">
        <v>4</v>
      </c>
      <c r="I8" s="255">
        <v>5</v>
      </c>
      <c r="J8" s="255">
        <v>6</v>
      </c>
      <c r="K8" s="255">
        <v>7</v>
      </c>
      <c r="L8" s="255">
        <v>8</v>
      </c>
    </row>
    <row r="9" ht="20.25" customHeight="1" spans="1:12">
      <c r="A9" s="19"/>
      <c r="B9" s="19"/>
      <c r="C9" s="19"/>
      <c r="D9" s="255" t="s">
        <v>130</v>
      </c>
      <c r="E9" s="255"/>
      <c r="F9" s="255"/>
      <c r="G9" s="244"/>
      <c r="H9" s="244"/>
      <c r="I9" s="244"/>
      <c r="J9" s="244"/>
      <c r="K9" s="244"/>
      <c r="L9" s="295"/>
    </row>
    <row r="10" ht="20.25" customHeight="1" spans="1:12">
      <c r="A10" s="291" t="s">
        <v>816</v>
      </c>
      <c r="B10" s="7"/>
      <c r="C10" s="5"/>
      <c r="D10" s="291" t="s">
        <v>817</v>
      </c>
      <c r="E10" s="292" t="s">
        <v>27</v>
      </c>
      <c r="F10" s="292" t="s">
        <v>27</v>
      </c>
      <c r="G10" s="292" t="s">
        <v>27</v>
      </c>
      <c r="H10" s="292" t="s">
        <v>23</v>
      </c>
      <c r="I10" s="292" t="s">
        <v>82</v>
      </c>
      <c r="J10" s="292" t="s">
        <v>1068</v>
      </c>
      <c r="K10" s="292" t="s">
        <v>1068</v>
      </c>
      <c r="L10" s="292" t="s">
        <v>27</v>
      </c>
    </row>
    <row r="11" ht="20.25" customHeight="1" spans="1:12">
      <c r="A11" s="291" t="s">
        <v>818</v>
      </c>
      <c r="B11" s="7"/>
      <c r="C11" s="5"/>
      <c r="D11" s="291" t="s">
        <v>819</v>
      </c>
      <c r="E11" s="292" t="s">
        <v>27</v>
      </c>
      <c r="F11" s="292" t="s">
        <v>27</v>
      </c>
      <c r="G11" s="292" t="s">
        <v>27</v>
      </c>
      <c r="H11" s="292" t="s">
        <v>820</v>
      </c>
      <c r="I11" s="292" t="s">
        <v>1034</v>
      </c>
      <c r="J11" s="292" t="s">
        <v>1068</v>
      </c>
      <c r="K11" s="292" t="s">
        <v>1068</v>
      </c>
      <c r="L11" s="292" t="s">
        <v>27</v>
      </c>
    </row>
    <row r="12" ht="20.25" customHeight="1" spans="1:12">
      <c r="A12" s="291" t="s">
        <v>821</v>
      </c>
      <c r="B12" s="7"/>
      <c r="C12" s="5"/>
      <c r="D12" s="291" t="s">
        <v>822</v>
      </c>
      <c r="E12" s="292" t="s">
        <v>27</v>
      </c>
      <c r="F12" s="292" t="s">
        <v>27</v>
      </c>
      <c r="G12" s="292" t="s">
        <v>27</v>
      </c>
      <c r="H12" s="292" t="s">
        <v>820</v>
      </c>
      <c r="I12" s="292" t="s">
        <v>1034</v>
      </c>
      <c r="J12" s="292" t="s">
        <v>1068</v>
      </c>
      <c r="K12" s="292" t="s">
        <v>1068</v>
      </c>
      <c r="L12" s="292" t="s">
        <v>27</v>
      </c>
    </row>
    <row r="13" ht="20.25" customHeight="1" spans="1:12">
      <c r="A13" s="291" t="s">
        <v>823</v>
      </c>
      <c r="B13" s="7"/>
      <c r="C13" s="5"/>
      <c r="D13" s="291" t="s">
        <v>824</v>
      </c>
      <c r="E13" s="292" t="s">
        <v>27</v>
      </c>
      <c r="F13" s="292" t="s">
        <v>27</v>
      </c>
      <c r="G13" s="292" t="s">
        <v>27</v>
      </c>
      <c r="H13" s="292" t="s">
        <v>825</v>
      </c>
      <c r="I13" s="292" t="s">
        <v>825</v>
      </c>
      <c r="J13" s="292" t="s">
        <v>27</v>
      </c>
      <c r="K13" s="292" t="s">
        <v>27</v>
      </c>
      <c r="L13" s="292" t="s">
        <v>27</v>
      </c>
    </row>
    <row r="14" ht="20.25" customHeight="1" spans="1:12">
      <c r="A14" s="291" t="s">
        <v>826</v>
      </c>
      <c r="B14" s="7"/>
      <c r="C14" s="5"/>
      <c r="D14" s="291" t="s">
        <v>824</v>
      </c>
      <c r="E14" s="292" t="s">
        <v>27</v>
      </c>
      <c r="F14" s="292" t="s">
        <v>27</v>
      </c>
      <c r="G14" s="292" t="s">
        <v>27</v>
      </c>
      <c r="H14" s="292" t="s">
        <v>825</v>
      </c>
      <c r="I14" s="292" t="s">
        <v>825</v>
      </c>
      <c r="J14" s="292" t="s">
        <v>27</v>
      </c>
      <c r="K14" s="292" t="s">
        <v>27</v>
      </c>
      <c r="L14" s="292" t="s">
        <v>27</v>
      </c>
    </row>
    <row r="15" ht="24" customHeight="1" spans="1:12">
      <c r="A15" s="293" t="s">
        <v>1627</v>
      </c>
      <c r="B15" s="7"/>
      <c r="C15" s="7"/>
      <c r="D15" s="7"/>
      <c r="E15" s="7"/>
      <c r="F15" s="7"/>
      <c r="G15" s="7"/>
      <c r="H15" s="7"/>
      <c r="I15" s="7"/>
      <c r="J15" s="7"/>
      <c r="K15" s="7"/>
      <c r="L15" s="5"/>
    </row>
  </sheetData>
  <mergeCells count="24">
    <mergeCell ref="A1:J1"/>
    <mergeCell ref="A3:D3"/>
    <mergeCell ref="A4:D4"/>
    <mergeCell ref="J4:L4"/>
    <mergeCell ref="A10:C10"/>
    <mergeCell ref="A11:C11"/>
    <mergeCell ref="A12:C12"/>
    <mergeCell ref="A13:C13"/>
    <mergeCell ref="A14:C14"/>
    <mergeCell ref="A15:L15"/>
    <mergeCell ref="A8:A9"/>
    <mergeCell ref="B8:B9"/>
    <mergeCell ref="C8:C9"/>
    <mergeCell ref="D5:D7"/>
    <mergeCell ref="E6:E7"/>
    <mergeCell ref="F6:F7"/>
    <mergeCell ref="G6:G7"/>
    <mergeCell ref="H4:H7"/>
    <mergeCell ref="I4:I7"/>
    <mergeCell ref="J5:J7"/>
    <mergeCell ref="K5:K7"/>
    <mergeCell ref="L5:L7"/>
    <mergeCell ref="E4:G5"/>
    <mergeCell ref="A5:C7"/>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 Compatible / Openpyxl 3.1.5</Application>
  <HeadingPairs>
    <vt:vector size="2" baseType="variant">
      <vt:variant>
        <vt:lpstr>工作表</vt:lpstr>
      </vt:variant>
      <vt:variant>
        <vt:i4>64</vt:i4>
      </vt:variant>
    </vt:vector>
  </HeadingPairs>
  <TitlesOfParts>
    <vt:vector size="64"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附表15-1 项目支出绩效自评表</vt:lpstr>
      <vt:lpstr>附表15-2 项目支出绩效自评表</vt:lpstr>
      <vt:lpstr>附表15-3 项目支出绩效自评表</vt:lpstr>
      <vt:lpstr>附表15-4 项目支出绩效自评表</vt:lpstr>
      <vt:lpstr>附表15-5 项目支出绩效自评表</vt:lpstr>
      <vt:lpstr>附表15-6 项目支出绩效自评表</vt:lpstr>
      <vt:lpstr>附表15-7 项目支出绩效自评表</vt:lpstr>
      <vt:lpstr>附表15-8 项目支出绩效自评表</vt:lpstr>
      <vt:lpstr>附表15-9 项目支出绩效自评表</vt:lpstr>
      <vt:lpstr>附表15-10 项目支出绩效自评表</vt:lpstr>
      <vt:lpstr>附表15-11 项目支出绩效自评表</vt:lpstr>
      <vt:lpstr>附表15-12 项目支出绩效自评表</vt:lpstr>
      <vt:lpstr>附表15-13 项目支出绩效自评表</vt:lpstr>
      <vt:lpstr>附表15-14 项目支出绩效自评表</vt:lpstr>
      <vt:lpstr>附表15-15 项目支出绩效自评表</vt:lpstr>
      <vt:lpstr>附表15-16 项目支出绩效自评表</vt:lpstr>
      <vt:lpstr>附表15-17 项目支出绩效自评表</vt:lpstr>
      <vt:lpstr>附表15-18 项目支出绩效自评表</vt:lpstr>
      <vt:lpstr>附表15-19 项目支出绩效自评表</vt:lpstr>
      <vt:lpstr>附表15-20 项目支出绩效自评表</vt:lpstr>
      <vt:lpstr>附表15-21 项目支出绩效自评表</vt:lpstr>
      <vt:lpstr>附表15-22 项目支出绩效自评表</vt:lpstr>
      <vt:lpstr>附表15-23 项目支出绩效自评表</vt:lpstr>
      <vt:lpstr>附表15-24 项目支出绩效自评表</vt:lpstr>
      <vt:lpstr>附表15-25 项目支出绩效自评表</vt:lpstr>
      <vt:lpstr>附表15-26 项目支出绩效自评表</vt:lpstr>
      <vt:lpstr>附表15-27 项目支出绩效自评表</vt:lpstr>
      <vt:lpstr>附表15-28 项目支出绩效自评表</vt:lpstr>
      <vt:lpstr>附表15-29 项目支出绩效自评表</vt:lpstr>
      <vt:lpstr>附表15-30 项目支出绩效自评表</vt:lpstr>
      <vt:lpstr>附表15-31 项目支出绩效自评表</vt:lpstr>
      <vt:lpstr>附表15-32 项目支出绩效自评表</vt:lpstr>
      <vt:lpstr>附表15-33 项目支出绩效自评表</vt:lpstr>
      <vt:lpstr>附表15-34 项目支出绩效自评表</vt:lpstr>
      <vt:lpstr>附表15-35 项目支出绩效自评表</vt:lpstr>
      <vt:lpstr>附表15-36 项目支出绩效自评表</vt:lpstr>
      <vt:lpstr>附表15-37 项目支出绩效自评表</vt:lpstr>
      <vt:lpstr>附表15-38 项目支出绩效自评表</vt:lpstr>
      <vt:lpstr>附表15-39 项目支出绩效自评表</vt:lpstr>
      <vt:lpstr>附表15-40 项目支出绩效自评表</vt:lpstr>
      <vt:lpstr>附表15-41 项目支出绩效自评表</vt:lpstr>
      <vt:lpstr>附表15-42 项目支出绩效自评表</vt:lpstr>
      <vt:lpstr>附表15-43 项目支出绩效自评表</vt:lpstr>
      <vt:lpstr>附表15-44 项目支出绩效自评表</vt:lpstr>
      <vt:lpstr>附表15-45 项目支出绩效自评表</vt:lpstr>
      <vt:lpstr>附表15-46 项目支出绩效自评表</vt:lpstr>
      <vt:lpstr>附表15-47 项目支出绩效自评表</vt:lpstr>
      <vt:lpstr>附表15-48 项目支出绩效自评表</vt:lpstr>
      <vt:lpstr>附表15-49 项目支出绩效自评表</vt:lpstr>
      <vt:lpstr>附表15-50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2006-02-13T05:15:00Z</dcterms:created>
  <cp:lastPrinted>2017-07-10T03:10:00Z</cp:lastPrinted>
  <dcterms:modified xsi:type="dcterms:W3CDTF">2025-01-16T02:25:50Z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KSOReadingLayout">
    <vt:bool>false</vt:bool>
  </property>
  <property fmtid="{D5CDD505-2E9C-101B-9397-08002B2CF9AE}" pid="4" name="ICV">
    <vt:lpwstr>803799EB6CB743089BEEBFFC384A7662_13</vt:lpwstr>
  </property>
</Properties>
</file>