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4640" windowHeight="8540" firstSheet="8" activeTab="9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1" r:id="rId11"/>
    <sheet name="Sheet1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 concurrentCalc="0"/>
</workbook>
</file>

<file path=xl/calcChain.xml><?xml version="1.0" encoding="utf-8"?>
<calcChain xmlns="http://schemas.openxmlformats.org/spreadsheetml/2006/main">
  <c r="M8" i="8"/>
  <c r="N9"/>
  <c r="N8"/>
  <c r="D9"/>
  <c r="E9"/>
  <c r="D8"/>
  <c r="E8"/>
  <c r="D9" i="6"/>
  <c r="E9"/>
  <c r="F9"/>
  <c r="D10"/>
  <c r="E10"/>
  <c r="F10"/>
  <c r="G10"/>
  <c r="G9"/>
  <c r="F11"/>
  <c r="E11"/>
  <c r="D11"/>
  <c r="G11"/>
  <c r="E114" i="8"/>
  <c r="F114"/>
  <c r="D114"/>
  <c r="G11" i="5"/>
  <c r="F11"/>
  <c r="E11"/>
  <c r="G12"/>
  <c r="F12"/>
  <c r="E12"/>
  <c r="G13"/>
  <c r="F13"/>
  <c r="E13"/>
  <c r="G14"/>
  <c r="F14"/>
  <c r="E14"/>
  <c r="G15"/>
  <c r="F15"/>
  <c r="E15"/>
  <c r="E10"/>
  <c r="G10"/>
  <c r="H10"/>
  <c r="I10"/>
  <c r="J10"/>
  <c r="K10"/>
  <c r="L10"/>
  <c r="M10"/>
  <c r="N10"/>
  <c r="O10"/>
  <c r="P10"/>
  <c r="F10"/>
  <c r="G16"/>
  <c r="F16"/>
  <c r="E16"/>
  <c r="G17"/>
  <c r="F17"/>
  <c r="E17"/>
  <c r="G18"/>
  <c r="F18"/>
  <c r="E18"/>
  <c r="G19"/>
  <c r="F19"/>
  <c r="E19"/>
</calcChain>
</file>

<file path=xl/sharedStrings.xml><?xml version="1.0" encoding="utf-8"?>
<sst xmlns="http://schemas.openxmlformats.org/spreadsheetml/2006/main" count="830" uniqueCount="408">
  <si>
    <t>6-1 部门财务收支总体情况表</t>
  </si>
  <si>
    <t>单位名称：曲靖经济技术开发区规划建设局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</si>
  <si>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</si>
  <si>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</si>
  <si>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</si>
  <si>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</si>
  <si>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</si>
  <si>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</si>
  <si>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</si>
  <si>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</si>
  <si>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</si>
  <si>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</si>
  <si>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</si>
  <si>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</si>
  <si>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</si>
  <si>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</si>
  <si>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</si>
  <si>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</si>
  <si>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</si>
  <si>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</si>
  <si>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</si>
  <si>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</si>
  <si>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</si>
  <si>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</si>
  <si>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</si>
  <si>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</si>
  <si>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</si>
  <si>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</si>
  <si>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</si>
  <si>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</si>
  <si>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</si>
  <si>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</si>
  <si>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</si>
  <si>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</si>
  <si>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</si>
  <si>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</si>
  <si>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</si>
  <si>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</si>
  <si>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</si>
  <si>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</si>
  <si>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</si>
  <si>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</si>
  <si>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</si>
  <si>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</si>
  <si>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</si>
  <si>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</si>
  <si>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</si>
  <si>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</si>
  <si>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</si>
  <si>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</si>
  <si>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</si>
  <si>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</si>
  <si>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</si>
  <si>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</si>
  <si>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</si>
  <si>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</si>
  <si>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</si>
  <si>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</si>
  <si>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</si>
  <si>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</si>
  <si>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</si>
  <si>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</si>
  <si>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</si>
  <si>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</si>
  <si>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</si>
  <si>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</si>
  <si>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</si>
  <si>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</si>
  <si>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</si>
  <si>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</si>
  <si>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</si>
  <si>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</si>
  <si>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</si>
  <si>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</si>
  <si>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</si>
  <si>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</si>
  <si>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</si>
  <si>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</si>
  <si>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</si>
  <si>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</si>
  <si>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</si>
  <si>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</si>
  <si>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</si>
  <si>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</si>
  <si>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</si>
  <si>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</si>
  <si>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</si>
  <si>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</si>
  <si>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</si>
  <si>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</si>
  <si>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</si>
  <si>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</si>
  <si>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</si>
  <si>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</si>
  <si>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208</t>
  </si>
  <si>
    <t>05</t>
  </si>
  <si>
    <t>财政对养老保险基金的补助</t>
  </si>
  <si>
    <t>212</t>
  </si>
  <si>
    <t>01</t>
  </si>
  <si>
    <t>行政运行</t>
  </si>
  <si>
    <t>02</t>
  </si>
  <si>
    <t>一般行政管理实务</t>
  </si>
  <si>
    <t>06</t>
  </si>
  <si>
    <t>工程建设管理</t>
  </si>
  <si>
    <t>221</t>
  </si>
  <si>
    <t>住房保障支出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</si>
  <si>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</si>
  <si>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</si>
  <si>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</si>
  <si>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</si>
  <si>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</si>
  <si>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</si>
  <si>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</si>
  <si>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</si>
  <si>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</si>
  <si>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</si>
  <si>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</si>
  <si>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</si>
  <si>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</si>
  <si>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</si>
  <si>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</si>
  <si>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</si>
  <si>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</si>
  <si>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</si>
  <si>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</si>
  <si>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</si>
  <si>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</si>
  <si>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</si>
  <si>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</si>
  <si>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</si>
  <si>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</si>
  <si>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</si>
  <si>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</si>
  <si>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</si>
  <si>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</si>
  <si>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</si>
  <si>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</si>
  <si>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</si>
  <si>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</si>
  <si>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</si>
  <si>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</si>
  <si>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</si>
  <si>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</si>
  <si>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</si>
  <si>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</si>
  <si>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</si>
  <si>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</si>
  <si>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</si>
  <si>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</si>
  <si>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</si>
  <si>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</si>
  <si>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</si>
  <si>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</si>
  <si>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</si>
  <si>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</si>
  <si>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</si>
  <si>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</si>
  <si>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</si>
  <si>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</si>
  <si>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</si>
  <si>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</si>
  <si>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</si>
  <si>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</si>
  <si>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</si>
  <si>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</si>
  <si>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</si>
  <si>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</si>
  <si>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</si>
  <si>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</si>
  <si>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</si>
  <si>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</si>
  <si>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</si>
  <si>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</si>
  <si>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</si>
  <si>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</si>
  <si>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</si>
  <si>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</si>
  <si>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</si>
  <si>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</si>
  <si>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</si>
  <si>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</si>
  <si>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</si>
  <si>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</si>
  <si>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</si>
  <si>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</si>
  <si>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</si>
  <si>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</si>
  <si>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</si>
  <si>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</si>
  <si>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</si>
  <si>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</si>
  <si>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</si>
  <si>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</si>
  <si>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</si>
  <si>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</si>
  <si>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</si>
  <si>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</si>
  <si>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</si>
  <si>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</si>
  <si>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</si>
  <si>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</si>
  <si>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</si>
  <si>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</si>
  <si>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</si>
  <si>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</si>
  <si>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</si>
  <si>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</si>
  <si>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</si>
  <si>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</si>
  <si>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</si>
  <si>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2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</si>
  <si>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</si>
  <si>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</si>
  <si>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</si>
  <si>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</si>
  <si>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</si>
  <si>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</si>
  <si>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</si>
  <si>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</si>
  <si>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</si>
  <si>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</si>
  <si>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</si>
  <si>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</si>
  <si>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</si>
  <si>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</si>
  <si>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</si>
  <si>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</si>
  <si>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</si>
  <si>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</si>
  <si>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</si>
  <si>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</si>
  <si>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</si>
  <si>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</si>
  <si>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</si>
  <si>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</si>
  <si>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</si>
  <si>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</si>
  <si>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</si>
  <si>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</si>
  <si>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</si>
  <si>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</si>
  <si>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</si>
  <si>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</si>
  <si>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</si>
  <si>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</si>
  <si>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</si>
  <si>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</si>
  <si>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</si>
  <si>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</si>
  <si>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</si>
  <si>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</si>
  <si>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</si>
  <si>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</si>
  <si>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</si>
  <si>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</si>
  <si>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</si>
  <si>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</si>
  <si>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</si>
  <si>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</si>
  <si>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</si>
  <si>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</si>
  <si>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</si>
  <si>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</si>
  <si>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</si>
  <si>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</si>
  <si>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</si>
  <si>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</si>
  <si>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</si>
  <si>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</si>
  <si>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</si>
  <si>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</si>
  <si>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</si>
  <si>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</si>
  <si>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</si>
  <si>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</si>
  <si>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</si>
  <si>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</si>
  <si>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</si>
  <si>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</si>
  <si>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</si>
  <si>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</si>
  <si>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</si>
  <si>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</si>
  <si>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</si>
  <si>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</si>
  <si>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</si>
  <si>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</si>
  <si>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</si>
  <si>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</si>
  <si>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</si>
  <si>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</si>
  <si>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</si>
  <si>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</si>
  <si>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</si>
  <si>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</si>
  <si>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</si>
  <si>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</si>
  <si>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</si>
  <si>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</si>
  <si>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</si>
  <si>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</si>
  <si>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</si>
  <si>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</si>
  <si>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</si>
  <si>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</si>
  <si>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</si>
  <si>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</si>
  <si>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</si>
  <si>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</si>
  <si>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</si>
  <si>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</si>
  <si>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</si>
  <si>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</si>
  <si>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</si>
  <si>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</si>
  <si>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</si>
  <si>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</si>
  <si>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</si>
  <si>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</si>
  <si>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</si>
  <si>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</si>
  <si>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</si>
  <si>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</si>
  <si>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</si>
  <si>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</si>
  <si>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</si>
  <si>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</si>
  <si>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</si>
  <si>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</si>
  <si>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</si>
  <si>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</si>
  <si>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</si>
  <si>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</si>
  <si>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</si>
  <si>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</si>
  <si>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</si>
  <si>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</si>
  <si>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</si>
  <si>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</si>
  <si>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</si>
  <si>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</si>
  <si>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</si>
  <si>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</si>
  <si>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</si>
  <si>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</si>
  <si>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</si>
  <si>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</si>
  <si>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</si>
  <si>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</si>
  <si>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</si>
  <si>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</si>
  <si>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</si>
  <si>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</si>
  <si>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</si>
  <si>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</si>
  <si>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</si>
  <si>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</si>
  <si>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</si>
  <si>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</si>
  <si>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</si>
  <si>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</si>
  <si>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</si>
  <si>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</si>
  <si>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</si>
  <si>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</si>
  <si>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</si>
  <si>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</si>
  <si>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</si>
  <si>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</si>
  <si>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</si>
  <si>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</si>
  <si>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</si>
  <si>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</si>
  <si>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</si>
  <si>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</si>
  <si>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</si>
  <si>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</si>
  <si>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</si>
  <si>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</si>
  <si>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</si>
  <si>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</si>
  <si>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</si>
  <si>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</si>
  <si>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</si>
  <si>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</si>
  <si>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</si>
  <si>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</si>
  <si>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</si>
  <si>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</si>
  <si>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</si>
  <si>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</si>
  <si>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</si>
  <si>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</si>
  <si>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</si>
  <si>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</si>
  <si>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</si>
  <si>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</si>
  <si>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</si>
  <si>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</si>
  <si>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</si>
  <si>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</si>
  <si>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</si>
  <si>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</si>
  <si>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</si>
  <si>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单位名称：曲靖经济技术开发区规划建设局</t>
    <phoneticPr fontId="22" type="noConversion"/>
  </si>
  <si>
    <t>单位名称:曲靖经济技术开发区规划建设局</t>
    <phoneticPr fontId="22" type="noConversion"/>
  </si>
  <si>
    <t>部门：曲靖经济技术开发区规划建设局</t>
    <phoneticPr fontId="22" type="noConversion"/>
  </si>
  <si>
    <t>单位名称：曲靖经济技术开发区规划建设局</t>
    <phoneticPr fontId="2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</si>
</sst>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yyyy/mm/dd"/>
    <numFmt numFmtId="177" formatCode="#,##0.00_ ;[Red]\-#,##0.00\ "/>
    <numFmt numFmtId="178" formatCode="#,##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6" fillId="0" borderId="0"/>
    <xf numFmtId="43" fontId="2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16" fillId="0" borderId="0">
      <alignment vertical="center"/>
    </xf>
    <xf numFmtId="0" fontId="1" fillId="0" borderId="0"/>
  </cellStyleXfs>
  <cellXfs count="18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49" fontId="13" fillId="0" borderId="1" xfId="4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4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4" applyFont="1" applyFill="1" applyBorder="1" applyAlignment="1">
      <alignment horizontal="left"/>
    </xf>
    <xf numFmtId="0" fontId="17" fillId="0" borderId="0" xfId="4" applyFont="1" applyFill="1" applyBorder="1" applyAlignment="1"/>
    <xf numFmtId="0" fontId="2" fillId="0" borderId="11" xfId="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4" applyNumberFormat="1" applyFont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vertical="center"/>
    </xf>
    <xf numFmtId="178" fontId="4" fillId="0" borderId="1" xfId="6" applyNumberFormat="1" applyFont="1" applyFill="1" applyBorder="1" applyAlignment="1" applyProtection="1">
      <alignment horizontal="right" vertical="center"/>
    </xf>
    <xf numFmtId="0" fontId="6" fillId="0" borderId="1" xfId="6" applyFont="1" applyFill="1" applyBorder="1" applyAlignment="1">
      <alignment vertical="center"/>
    </xf>
    <xf numFmtId="0" fontId="4" fillId="0" borderId="1" xfId="6" applyNumberFormat="1" applyFont="1" applyFill="1" applyBorder="1" applyAlignment="1" applyProtection="1">
      <alignment horizontal="left" vertical="center"/>
    </xf>
    <xf numFmtId="0" fontId="4" fillId="0" borderId="1" xfId="6" applyNumberFormat="1" applyFont="1" applyFill="1" applyBorder="1" applyAlignment="1" applyProtection="1">
      <alignment horizontal="right" vertical="center"/>
    </xf>
    <xf numFmtId="0" fontId="14" fillId="0" borderId="1" xfId="6" applyNumberFormat="1" applyFont="1" applyFill="1" applyBorder="1" applyAlignment="1" applyProtection="1">
      <alignment horizontal="center" vertical="center"/>
    </xf>
    <xf numFmtId="177" fontId="14" fillId="0" borderId="1" xfId="6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6" applyNumberFormat="1" applyFont="1" applyFill="1" applyBorder="1" applyAlignment="1" applyProtection="1">
      <alignment vertical="center"/>
    </xf>
    <xf numFmtId="178" fontId="2" fillId="0" borderId="1" xfId="6" applyNumberFormat="1" applyFont="1" applyFill="1" applyBorder="1" applyAlignment="1" applyProtection="1">
      <alignment horizontal="right" vertical="center"/>
    </xf>
    <xf numFmtId="0" fontId="1" fillId="0" borderId="1" xfId="6" applyFill="1" applyBorder="1"/>
    <xf numFmtId="178" fontId="2" fillId="0" borderId="7" xfId="6" applyNumberFormat="1" applyFont="1" applyFill="1" applyBorder="1" applyAlignment="1" applyProtection="1">
      <alignment horizontal="right" vertical="center"/>
    </xf>
    <xf numFmtId="0" fontId="2" fillId="0" borderId="7" xfId="6" applyNumberFormat="1" applyFont="1" applyFill="1" applyBorder="1" applyAlignment="1" applyProtection="1">
      <alignment horizontal="right"/>
    </xf>
    <xf numFmtId="0" fontId="1" fillId="0" borderId="1" xfId="6" applyFill="1" applyBorder="1" applyAlignment="1">
      <alignment vertical="center"/>
    </xf>
    <xf numFmtId="0" fontId="14" fillId="0" borderId="6" xfId="6" applyNumberFormat="1" applyFont="1" applyFill="1" applyBorder="1" applyAlignment="1" applyProtection="1">
      <alignment horizontal="center" vertical="center"/>
    </xf>
    <xf numFmtId="177" fontId="14" fillId="0" borderId="25" xfId="6" applyNumberFormat="1" applyFont="1" applyFill="1" applyBorder="1" applyAlignment="1" applyProtection="1">
      <alignment horizontal="right" vertical="center"/>
    </xf>
    <xf numFmtId="0" fontId="4" fillId="0" borderId="1" xfId="4" applyFont="1" applyFill="1" applyBorder="1" applyAlignment="1" applyProtection="1">
      <alignment horizontal="center" vertical="top" wrapText="1" readingOrder="1"/>
      <protection locked="0"/>
    </xf>
    <xf numFmtId="0" fontId="4" fillId="0" borderId="1" xfId="4" applyFont="1" applyFill="1" applyBorder="1" applyAlignment="1" applyProtection="1">
      <alignment horizontal="center" vertical="center" wrapText="1" readingOrder="1"/>
      <protection locked="0"/>
    </xf>
    <xf numFmtId="43" fontId="4" fillId="0" borderId="1" xfId="4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0" xfId="0" applyFont="1"/>
    <xf numFmtId="0" fontId="20" fillId="0" borderId="1" xfId="0" applyFont="1" applyBorder="1"/>
    <xf numFmtId="43" fontId="20" fillId="0" borderId="1" xfId="2" applyFont="1" applyBorder="1" applyAlignment="1"/>
    <xf numFmtId="43" fontId="4" fillId="0" borderId="1" xfId="2" applyFont="1" applyFill="1" applyBorder="1" applyAlignment="1" applyProtection="1">
      <alignment horizontal="right" vertical="center" wrapText="1" readingOrder="1"/>
      <protection locked="0"/>
    </xf>
    <xf numFmtId="49" fontId="20" fillId="0" borderId="1" xfId="0" applyNumberFormat="1" applyFont="1" applyBorder="1" applyAlignment="1">
      <alignment horizontal="center" vertical="center"/>
    </xf>
    <xf numFmtId="43" fontId="1" fillId="0" borderId="0" xfId="2" applyFont="1" applyFill="1" applyAlignment="1"/>
    <xf numFmtId="43" fontId="4" fillId="0" borderId="1" xfId="2" applyFont="1" applyFill="1" applyBorder="1" applyAlignment="1" applyProtection="1">
      <alignment horizontal="center" vertical="center" wrapText="1"/>
    </xf>
    <xf numFmtId="43" fontId="16" fillId="0" borderId="1" xfId="2" applyFont="1" applyFill="1" applyBorder="1" applyAlignment="1">
      <alignment horizontal="center" vertical="center" wrapText="1"/>
    </xf>
    <xf numFmtId="43" fontId="16" fillId="0" borderId="1" xfId="2" applyFont="1" applyFill="1" applyBorder="1" applyAlignment="1"/>
    <xf numFmtId="43" fontId="0" fillId="0" borderId="0" xfId="2" applyFont="1" applyAlignment="1"/>
    <xf numFmtId="43" fontId="6" fillId="0" borderId="1" xfId="2" applyFont="1" applyFill="1" applyBorder="1" applyAlignment="1"/>
    <xf numFmtId="43" fontId="13" fillId="0" borderId="1" xfId="2" applyFont="1" applyFill="1" applyBorder="1" applyAlignment="1"/>
    <xf numFmtId="43" fontId="1" fillId="0" borderId="1" xfId="0" applyNumberFormat="1" applyFont="1" applyFill="1" applyBorder="1" applyAlignment="1"/>
    <xf numFmtId="43" fontId="15" fillId="0" borderId="1" xfId="2" applyFont="1" applyFill="1" applyBorder="1" applyAlignment="1">
      <alignment horizontal="center" vertical="center" wrapText="1"/>
    </xf>
    <xf numFmtId="43" fontId="15" fillId="0" borderId="1" xfId="2" applyFont="1" applyFill="1" applyBorder="1" applyAlignment="1"/>
    <xf numFmtId="43" fontId="1" fillId="0" borderId="1" xfId="2" applyFont="1" applyFill="1" applyBorder="1" applyAlignment="1"/>
    <xf numFmtId="43" fontId="11" fillId="0" borderId="1" xfId="2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6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" applyNumberFormat="1" applyFont="1" applyFill="1" applyBorder="1" applyAlignment="1" applyProtection="1">
      <alignment horizontal="center" vertical="center" wrapText="1"/>
    </xf>
    <xf numFmtId="0" fontId="23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2" fillId="0" borderId="19" xfId="4" applyFont="1" applyFill="1" applyBorder="1" applyAlignment="1" applyProtection="1">
      <alignment horizontal="center" vertical="center" wrapText="1" readingOrder="1"/>
      <protection locked="0"/>
    </xf>
    <xf numFmtId="0" fontId="17" fillId="0" borderId="28" xfId="4" applyFont="1" applyFill="1" applyBorder="1" applyAlignment="1" applyProtection="1">
      <alignment vertical="top" wrapText="1"/>
      <protection locked="0"/>
    </xf>
    <xf numFmtId="0" fontId="17" fillId="0" borderId="30" xfId="4" applyFont="1" applyFill="1" applyBorder="1" applyAlignment="1" applyProtection="1">
      <alignment vertical="top" wrapText="1"/>
      <protection locked="0"/>
    </xf>
    <xf numFmtId="0" fontId="2" fillId="0" borderId="29" xfId="4" applyFont="1" applyFill="1" applyBorder="1" applyAlignment="1" applyProtection="1">
      <alignment horizontal="center" vertical="center" wrapText="1" readingOrder="1"/>
      <protection locked="0"/>
    </xf>
    <xf numFmtId="0" fontId="2" fillId="0" borderId="28" xfId="4" applyFont="1" applyFill="1" applyBorder="1" applyAlignment="1" applyProtection="1">
      <alignment horizontal="center" vertical="center" wrapText="1" readingOrder="1"/>
      <protection locked="0"/>
    </xf>
    <xf numFmtId="0" fontId="2" fillId="0" borderId="30" xfId="4" applyFont="1" applyFill="1" applyBorder="1" applyAlignment="1" applyProtection="1">
      <alignment horizontal="center" vertical="center" wrapText="1" readingOrder="1"/>
      <protection locked="0"/>
    </xf>
    <xf numFmtId="0" fontId="2" fillId="0" borderId="11" xfId="4" applyFont="1" applyFill="1" applyBorder="1" applyAlignment="1" applyProtection="1">
      <alignment horizontal="center" vertical="center" wrapText="1" readingOrder="1"/>
      <protection locked="0"/>
    </xf>
    <xf numFmtId="0" fontId="2" fillId="0" borderId="6" xfId="4" applyFont="1" applyFill="1" applyBorder="1" applyAlignment="1" applyProtection="1">
      <alignment horizontal="center" vertical="center" wrapText="1" readingOrder="1"/>
      <protection locked="0"/>
    </xf>
    <xf numFmtId="0" fontId="2" fillId="0" borderId="4" xfId="4" applyFont="1" applyFill="1" applyBorder="1" applyAlignment="1" applyProtection="1">
      <alignment horizontal="center" vertical="center" wrapText="1" readingOrder="1"/>
      <protection locked="0"/>
    </xf>
    <xf numFmtId="0" fontId="14" fillId="0" borderId="11" xfId="4" applyFont="1" applyFill="1" applyBorder="1" applyAlignment="1" applyProtection="1">
      <alignment horizontal="center" vertical="center" wrapText="1" readingOrder="1"/>
      <protection locked="0"/>
    </xf>
    <xf numFmtId="0" fontId="14" fillId="0" borderId="4" xfId="4" applyFont="1" applyFill="1" applyBorder="1" applyAlignment="1" applyProtection="1">
      <alignment horizontal="center" vertical="center" wrapText="1" readingOrder="1"/>
      <protection locked="0"/>
    </xf>
    <xf numFmtId="0" fontId="14" fillId="0" borderId="6" xfId="4" applyFont="1" applyFill="1" applyBorder="1" applyAlignment="1" applyProtection="1">
      <alignment horizontal="center" vertical="center" wrapText="1" readingOrder="1"/>
      <protection locked="0"/>
    </xf>
    <xf numFmtId="0" fontId="2" fillId="0" borderId="21" xfId="4" applyFont="1" applyFill="1" applyBorder="1" applyAlignment="1" applyProtection="1">
      <alignment horizontal="center" vertical="center" wrapText="1" readingOrder="1"/>
      <protection locked="0"/>
    </xf>
    <xf numFmtId="0" fontId="2" fillId="0" borderId="27" xfId="4" applyFont="1" applyFill="1" applyBorder="1" applyAlignment="1" applyProtection="1">
      <alignment horizontal="center" vertical="center" wrapText="1" readingOrder="1"/>
      <protection locked="0"/>
    </xf>
    <xf numFmtId="0" fontId="2" fillId="0" borderId="22" xfId="4" applyFont="1" applyFill="1" applyBorder="1" applyAlignment="1" applyProtection="1">
      <alignment horizontal="center" vertical="center" wrapText="1" readingOrder="1"/>
      <protection locked="0"/>
    </xf>
    <xf numFmtId="0" fontId="2" fillId="0" borderId="23" xfId="4" applyFont="1" applyFill="1" applyBorder="1" applyAlignment="1" applyProtection="1">
      <alignment horizontal="center" vertical="center" wrapText="1" readingOrder="1"/>
      <protection locked="0"/>
    </xf>
    <xf numFmtId="0" fontId="2" fillId="0" borderId="25" xfId="4" applyFont="1" applyFill="1" applyBorder="1" applyAlignment="1" applyProtection="1">
      <alignment horizontal="center" vertical="center" wrapText="1" readingOrder="1"/>
      <protection locked="0"/>
    </xf>
    <xf numFmtId="0" fontId="2" fillId="0" borderId="1" xfId="4" applyFont="1" applyFill="1" applyBorder="1" applyAlignment="1" applyProtection="1">
      <alignment horizontal="center" vertical="center" wrapText="1" readingOrder="1"/>
      <protection locked="0"/>
    </xf>
    <xf numFmtId="0" fontId="2" fillId="0" borderId="20" xfId="4" applyFont="1" applyFill="1" applyBorder="1" applyAlignment="1" applyProtection="1">
      <alignment horizontal="center" vertical="center" wrapText="1" readingOrder="1"/>
      <protection locked="0"/>
    </xf>
    <xf numFmtId="0" fontId="2" fillId="0" borderId="26" xfId="4" applyFont="1" applyFill="1" applyBorder="1" applyAlignment="1" applyProtection="1">
      <alignment horizontal="center" vertical="center" wrapText="1" readingOrder="1"/>
      <protection locked="0"/>
    </xf>
    <xf numFmtId="0" fontId="17" fillId="0" borderId="20" xfId="4" applyFont="1" applyFill="1" applyBorder="1" applyAlignment="1" applyProtection="1">
      <alignment vertical="top" wrapText="1"/>
      <protection locked="0"/>
    </xf>
    <xf numFmtId="0" fontId="17" fillId="0" borderId="21" xfId="4" applyFont="1" applyFill="1" applyBorder="1" applyAlignment="1" applyProtection="1">
      <alignment vertical="top" wrapText="1"/>
      <protection locked="0"/>
    </xf>
    <xf numFmtId="0" fontId="17" fillId="0" borderId="23" xfId="4" applyFont="1" applyFill="1" applyBorder="1" applyAlignment="1" applyProtection="1">
      <alignment vertical="top" wrapText="1"/>
      <protection locked="0"/>
    </xf>
    <xf numFmtId="0" fontId="17" fillId="0" borderId="0" xfId="4" applyFont="1" applyFill="1" applyBorder="1" applyAlignment="1"/>
    <xf numFmtId="0" fontId="17" fillId="0" borderId="24" xfId="4" applyFont="1" applyFill="1" applyBorder="1" applyAlignment="1" applyProtection="1">
      <alignment vertical="top" wrapText="1"/>
      <protection locked="0"/>
    </xf>
    <xf numFmtId="0" fontId="17" fillId="0" borderId="25" xfId="4" applyFont="1" applyFill="1" applyBorder="1" applyAlignment="1" applyProtection="1">
      <alignment vertical="top" wrapText="1"/>
      <protection locked="0"/>
    </xf>
    <xf numFmtId="0" fontId="17" fillId="0" borderId="26" xfId="4" applyFont="1" applyFill="1" applyBorder="1" applyAlignment="1" applyProtection="1">
      <alignment vertical="top" wrapText="1"/>
      <protection locked="0"/>
    </xf>
    <xf numFmtId="0" fontId="17" fillId="0" borderId="27" xfId="4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43" fontId="4" fillId="0" borderId="2" xfId="2" applyFont="1" applyFill="1" applyBorder="1" applyAlignment="1" applyProtection="1">
      <alignment horizontal="center" vertical="center" wrapText="1"/>
    </xf>
    <xf numFmtId="43" fontId="4" fillId="0" borderId="5" xfId="2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43" fontId="4" fillId="0" borderId="2" xfId="2" applyFont="1" applyFill="1" applyBorder="1" applyAlignment="1" applyProtection="1">
      <alignment horizontal="center" vertical="center"/>
    </xf>
    <xf numFmtId="43" fontId="4" fillId="0" borderId="3" xfId="2" applyFont="1" applyFill="1" applyBorder="1" applyAlignment="1" applyProtection="1">
      <alignment horizontal="center" vertical="center"/>
    </xf>
    <xf numFmtId="43" fontId="4" fillId="0" borderId="5" xfId="2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16" xfId="3"/>
    <cellStyle name="常规 2" xfId="4"/>
    <cellStyle name="常规 2 11" xfId="1"/>
    <cellStyle name="常规 3" xfId="5"/>
    <cellStyle name="常规 5" xfId="6"/>
    <cellStyle name="千位分隔" xfId="2" builtin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25.08984375" style="1" customWidth="1"/>
    <col min="2" max="2" width="12.90625" style="1" customWidth="1"/>
    <col min="3" max="3" width="26" style="1" customWidth="1"/>
    <col min="4" max="4" width="15" style="1" customWidth="1"/>
    <col min="5" max="16384" width="8" style="1"/>
  </cols>
  <sheetData>
    <row r="1" spans="1:4" ht="13">
      <c r="A1" s="2"/>
      <c r="B1" s="2"/>
      <c r="C1" s="2"/>
    </row>
    <row r="2" spans="1:4" ht="21">
      <c r="A2" s="106" t="s">
        <v>0</v>
      </c>
      <c r="B2" s="106"/>
      <c r="C2" s="106"/>
      <c r="D2" s="106"/>
    </row>
    <row r="3" spans="1:4" ht="19.5" customHeight="1">
      <c r="A3" s="3" t="s">
        <v>407</v>
      </c>
      <c r="B3" s="63"/>
      <c r="C3" s="63"/>
      <c r="D3" s="17" t="s">
        <v>2</v>
      </c>
    </row>
    <row r="4" spans="1:4" ht="19.5" customHeight="1">
      <c r="A4" s="107" t="s">
        <v>3</v>
      </c>
      <c r="B4" s="107"/>
      <c r="C4" s="107" t="s">
        <v>4</v>
      </c>
      <c r="D4" s="107"/>
    </row>
    <row r="5" spans="1:4" ht="19.5" customHeight="1">
      <c r="A5" s="107" t="s">
        <v>5</v>
      </c>
      <c r="B5" s="107" t="s">
        <v>6</v>
      </c>
      <c r="C5" s="107" t="s">
        <v>7</v>
      </c>
      <c r="D5" s="107" t="s">
        <v>6</v>
      </c>
    </row>
    <row r="6" spans="1:4" ht="19.5" customHeight="1">
      <c r="A6" s="107"/>
      <c r="B6" s="107"/>
      <c r="C6" s="107"/>
      <c r="D6" s="107"/>
    </row>
    <row r="7" spans="1:4" ht="17.25" customHeight="1">
      <c r="A7" s="78" t="s">
        <v>8</v>
      </c>
      <c r="B7" s="79">
        <v>476</v>
      </c>
      <c r="C7" s="73" t="s">
        <v>9</v>
      </c>
      <c r="D7" s="79"/>
    </row>
    <row r="8" spans="1:4" ht="17.25" customHeight="1">
      <c r="A8" s="75" t="s">
        <v>10</v>
      </c>
      <c r="B8" s="79"/>
      <c r="C8" s="73" t="s">
        <v>11</v>
      </c>
      <c r="D8" s="79"/>
    </row>
    <row r="9" spans="1:4" ht="17.25" customHeight="1">
      <c r="A9" s="75" t="s">
        <v>12</v>
      </c>
      <c r="B9" s="79"/>
      <c r="C9" s="73" t="s">
        <v>13</v>
      </c>
      <c r="D9" s="79"/>
    </row>
    <row r="10" spans="1:4" ht="17.25" customHeight="1">
      <c r="A10" s="75" t="s">
        <v>14</v>
      </c>
      <c r="B10" s="79"/>
      <c r="C10" s="73" t="s">
        <v>15</v>
      </c>
      <c r="D10" s="79"/>
    </row>
    <row r="11" spans="1:4" ht="17.25" customHeight="1">
      <c r="A11" s="75" t="s">
        <v>16</v>
      </c>
      <c r="B11" s="79"/>
      <c r="C11" s="73" t="s">
        <v>17</v>
      </c>
      <c r="D11" s="79"/>
    </row>
    <row r="12" spans="1:4" ht="17.25" customHeight="1">
      <c r="A12" s="75" t="s">
        <v>18</v>
      </c>
      <c r="B12" s="79"/>
      <c r="C12" s="73" t="s">
        <v>19</v>
      </c>
      <c r="D12" s="79"/>
    </row>
    <row r="13" spans="1:4" ht="17.25" customHeight="1">
      <c r="A13" s="75" t="s">
        <v>20</v>
      </c>
      <c r="B13" s="79"/>
      <c r="C13" s="73" t="s">
        <v>21</v>
      </c>
      <c r="D13" s="79"/>
    </row>
    <row r="14" spans="1:4" ht="17.25" customHeight="1">
      <c r="A14" s="80"/>
      <c r="B14" s="79"/>
      <c r="C14" s="73" t="s">
        <v>22</v>
      </c>
      <c r="D14" s="79">
        <v>15</v>
      </c>
    </row>
    <row r="15" spans="1:4" ht="17.25" customHeight="1">
      <c r="A15" s="80"/>
      <c r="B15" s="79"/>
      <c r="C15" s="73" t="s">
        <v>23</v>
      </c>
      <c r="D15" s="79"/>
    </row>
    <row r="16" spans="1:4" ht="17.25" customHeight="1">
      <c r="A16" s="80"/>
      <c r="B16" s="79"/>
      <c r="C16" s="73" t="s">
        <v>24</v>
      </c>
      <c r="D16" s="79"/>
    </row>
    <row r="17" spans="1:4" ht="17.25" customHeight="1">
      <c r="A17" s="80"/>
      <c r="B17" s="81"/>
      <c r="C17" s="73" t="s">
        <v>25</v>
      </c>
      <c r="D17" s="79">
        <v>460</v>
      </c>
    </row>
    <row r="18" spans="1:4" ht="17.25" customHeight="1">
      <c r="A18" s="80"/>
      <c r="B18" s="82"/>
      <c r="C18" s="73" t="s">
        <v>26</v>
      </c>
      <c r="D18" s="79"/>
    </row>
    <row r="19" spans="1:4" ht="17.25" customHeight="1">
      <c r="A19" s="80"/>
      <c r="B19" s="82"/>
      <c r="C19" s="73" t="s">
        <v>27</v>
      </c>
      <c r="D19" s="79"/>
    </row>
    <row r="20" spans="1:4" ht="17.25" customHeight="1">
      <c r="A20" s="80"/>
      <c r="B20" s="82"/>
      <c r="C20" s="75" t="s">
        <v>28</v>
      </c>
      <c r="D20" s="79"/>
    </row>
    <row r="21" spans="1:4" ht="17.25" customHeight="1">
      <c r="A21" s="83"/>
      <c r="B21" s="82"/>
      <c r="C21" s="75" t="s">
        <v>29</v>
      </c>
      <c r="D21" s="79"/>
    </row>
    <row r="22" spans="1:4" ht="17.25" customHeight="1">
      <c r="A22" s="73"/>
      <c r="B22" s="82"/>
      <c r="C22" s="75" t="s">
        <v>30</v>
      </c>
      <c r="D22" s="79"/>
    </row>
    <row r="23" spans="1:4" ht="17.25" customHeight="1">
      <c r="A23" s="73"/>
      <c r="B23" s="82"/>
      <c r="C23" s="75" t="s">
        <v>31</v>
      </c>
      <c r="D23" s="79"/>
    </row>
    <row r="24" spans="1:4" ht="17.25" customHeight="1">
      <c r="A24" s="73"/>
      <c r="B24" s="82"/>
      <c r="C24" s="75" t="s">
        <v>32</v>
      </c>
      <c r="D24" s="79"/>
    </row>
    <row r="25" spans="1:4" ht="17.25" customHeight="1">
      <c r="A25" s="73"/>
      <c r="B25" s="82"/>
      <c r="C25" s="75" t="s">
        <v>33</v>
      </c>
      <c r="D25" s="79">
        <v>1</v>
      </c>
    </row>
    <row r="26" spans="1:4" ht="17.25" customHeight="1">
      <c r="A26" s="73"/>
      <c r="B26" s="82"/>
      <c r="C26" s="75" t="s">
        <v>34</v>
      </c>
      <c r="D26" s="79"/>
    </row>
    <row r="27" spans="1:4" ht="17.25" customHeight="1">
      <c r="A27" s="73"/>
      <c r="B27" s="82"/>
      <c r="C27" s="75" t="s">
        <v>35</v>
      </c>
      <c r="D27" s="79"/>
    </row>
    <row r="28" spans="1:4" ht="17.25" customHeight="1">
      <c r="A28" s="73"/>
      <c r="B28" s="82"/>
      <c r="C28" s="75" t="s">
        <v>36</v>
      </c>
      <c r="D28" s="79"/>
    </row>
    <row r="29" spans="1:4" ht="17.25" customHeight="1">
      <c r="A29" s="84" t="s">
        <v>37</v>
      </c>
      <c r="B29" s="85">
        <v>476</v>
      </c>
      <c r="C29" s="69" t="s">
        <v>38</v>
      </c>
      <c r="D29" s="70">
        <v>476</v>
      </c>
    </row>
    <row r="31" spans="1:4" ht="29.25" customHeight="1">
      <c r="A31" s="108"/>
      <c r="B31" s="10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H14"/>
  <sheetViews>
    <sheetView workbookViewId="0">
      <selection activeCell="B27" sqref="B27"/>
    </sheetView>
  </sheetViews>
  <sheetFormatPr defaultColWidth="9" defaultRowHeight="14"/>
  <cols>
    <col min="1" max="1" width="7.36328125" customWidth="1"/>
    <col min="2" max="2" width="33.6328125" customWidth="1"/>
    <col min="3" max="3" width="38.90625" customWidth="1"/>
    <col min="4" max="5" width="10.6328125" customWidth="1"/>
    <col min="6" max="8" width="8.6328125" customWidth="1"/>
  </cols>
  <sheetData>
    <row r="1" spans="2:8" ht="20.149999999999999" customHeight="1">
      <c r="B1" s="109"/>
      <c r="C1" s="109"/>
      <c r="D1" s="109"/>
      <c r="E1" s="109"/>
      <c r="F1" s="109"/>
      <c r="G1" s="109"/>
      <c r="H1" s="109"/>
    </row>
    <row r="2" spans="2:8" ht="40" customHeight="1">
      <c r="B2" s="106" t="s">
        <v>39</v>
      </c>
      <c r="C2" s="106"/>
      <c r="D2" s="77"/>
      <c r="E2" s="77"/>
      <c r="F2" s="77"/>
      <c r="G2" s="77"/>
      <c r="H2" s="77"/>
    </row>
    <row r="3" spans="2:8" s="1" customFormat="1" ht="39" customHeight="1">
      <c r="B3" s="3" t="s">
        <v>1</v>
      </c>
      <c r="C3" s="16" t="s">
        <v>40</v>
      </c>
    </row>
    <row r="4" spans="2:8" s="1" customFormat="1" ht="27" customHeight="1">
      <c r="B4" s="110" t="s">
        <v>5</v>
      </c>
      <c r="C4" s="110" t="s">
        <v>41</v>
      </c>
    </row>
    <row r="5" spans="2:8" s="1" customFormat="1" ht="27" customHeight="1">
      <c r="B5" s="110"/>
      <c r="C5" s="110"/>
    </row>
    <row r="6" spans="2:8" s="1" customFormat="1" ht="31.9" customHeight="1">
      <c r="B6" s="78" t="s">
        <v>8</v>
      </c>
      <c r="C6" s="74">
        <v>476</v>
      </c>
    </row>
    <row r="7" spans="2:8" s="1" customFormat="1" ht="31.9" customHeight="1">
      <c r="B7" s="75" t="s">
        <v>10</v>
      </c>
      <c r="C7" s="74"/>
    </row>
    <row r="8" spans="2:8" s="1" customFormat="1" ht="31.9" customHeight="1">
      <c r="B8" s="75" t="s">
        <v>12</v>
      </c>
      <c r="C8" s="74"/>
    </row>
    <row r="9" spans="2:8" s="1" customFormat="1" ht="31.9" customHeight="1">
      <c r="B9" s="75" t="s">
        <v>14</v>
      </c>
      <c r="C9" s="74"/>
    </row>
    <row r="10" spans="2:8" s="1" customFormat="1" ht="31.9" customHeight="1">
      <c r="B10" s="75" t="s">
        <v>16</v>
      </c>
      <c r="C10" s="74"/>
    </row>
    <row r="11" spans="2:8" s="1" customFormat="1" ht="31.9" customHeight="1">
      <c r="B11" s="75" t="s">
        <v>18</v>
      </c>
      <c r="C11" s="74"/>
    </row>
    <row r="12" spans="2:8" s="1" customFormat="1" ht="31.9" customHeight="1">
      <c r="B12" s="75" t="s">
        <v>20</v>
      </c>
      <c r="C12" s="74"/>
    </row>
    <row r="13" spans="2:8" s="1" customFormat="1" ht="31.9" customHeight="1">
      <c r="B13" s="13"/>
      <c r="C13" s="74"/>
    </row>
    <row r="14" spans="2:8" s="1" customFormat="1" ht="31.9" customHeight="1">
      <c r="B14" s="43" t="s">
        <v>37</v>
      </c>
      <c r="C14" s="76">
        <v>476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XFC30"/>
  <sheetViews>
    <sheetView workbookViewId="0">
      <selection activeCell="E11" sqref="E11"/>
    </sheetView>
  </sheetViews>
  <sheetFormatPr defaultColWidth="8" defaultRowHeight="14.25" customHeight="1"/>
  <cols>
    <col min="1" max="1" width="5" customWidth="1"/>
    <col min="2" max="2" width="37.453125" style="1" customWidth="1"/>
    <col min="3" max="3" width="35.453125" style="1" customWidth="1"/>
    <col min="4" max="16383" width="8" style="1"/>
  </cols>
  <sheetData>
    <row r="1" spans="2:3" s="1" customFormat="1" ht="13">
      <c r="B1" s="2"/>
    </row>
    <row r="2" spans="2:3" s="1" customFormat="1" ht="52.15" customHeight="1">
      <c r="B2" s="106" t="s">
        <v>42</v>
      </c>
      <c r="C2" s="106"/>
    </row>
    <row r="3" spans="2:3" s="1" customFormat="1" ht="19.5" customHeight="1">
      <c r="B3" s="3" t="s">
        <v>1</v>
      </c>
      <c r="C3" s="17" t="s">
        <v>2</v>
      </c>
    </row>
    <row r="4" spans="2:3" s="1" customFormat="1" ht="28.15" customHeight="1">
      <c r="B4" s="110" t="s">
        <v>7</v>
      </c>
      <c r="C4" s="110" t="s">
        <v>41</v>
      </c>
    </row>
    <row r="5" spans="2:3" s="1" customFormat="1" ht="28.15" customHeight="1">
      <c r="B5" s="110"/>
      <c r="C5" s="110"/>
    </row>
    <row r="6" spans="2:3" s="1" customFormat="1" ht="24" customHeight="1">
      <c r="B6" s="73" t="s">
        <v>9</v>
      </c>
      <c r="C6" s="74"/>
    </row>
    <row r="7" spans="2:3" s="1" customFormat="1" ht="24" customHeight="1">
      <c r="B7" s="73" t="s">
        <v>11</v>
      </c>
      <c r="C7" s="74"/>
    </row>
    <row r="8" spans="2:3" s="1" customFormat="1" ht="24" customHeight="1">
      <c r="B8" s="73" t="s">
        <v>13</v>
      </c>
      <c r="C8" s="74"/>
    </row>
    <row r="9" spans="2:3" s="1" customFormat="1" ht="24" customHeight="1">
      <c r="B9" s="73" t="s">
        <v>15</v>
      </c>
      <c r="C9" s="74"/>
    </row>
    <row r="10" spans="2:3" s="1" customFormat="1" ht="24" customHeight="1">
      <c r="B10" s="73" t="s">
        <v>17</v>
      </c>
      <c r="C10" s="74"/>
    </row>
    <row r="11" spans="2:3" s="1" customFormat="1" ht="24" customHeight="1">
      <c r="B11" s="73" t="s">
        <v>19</v>
      </c>
      <c r="C11" s="74"/>
    </row>
    <row r="12" spans="2:3" s="1" customFormat="1" ht="24" customHeight="1">
      <c r="B12" s="73" t="s">
        <v>21</v>
      </c>
      <c r="C12" s="74"/>
    </row>
    <row r="13" spans="2:3" s="1" customFormat="1" ht="24" customHeight="1">
      <c r="B13" s="73" t="s">
        <v>22</v>
      </c>
      <c r="C13" s="74">
        <v>15</v>
      </c>
    </row>
    <row r="14" spans="2:3" s="1" customFormat="1" ht="24" customHeight="1">
      <c r="B14" s="73" t="s">
        <v>23</v>
      </c>
      <c r="C14" s="74"/>
    </row>
    <row r="15" spans="2:3" s="1" customFormat="1" ht="24" customHeight="1">
      <c r="B15" s="73" t="s">
        <v>24</v>
      </c>
      <c r="C15" s="74"/>
    </row>
    <row r="16" spans="2:3" s="1" customFormat="1" ht="24" customHeight="1">
      <c r="B16" s="73" t="s">
        <v>25</v>
      </c>
      <c r="C16" s="74">
        <v>460</v>
      </c>
    </row>
    <row r="17" spans="2:3" s="1" customFormat="1" ht="24" customHeight="1">
      <c r="B17" s="73" t="s">
        <v>26</v>
      </c>
      <c r="C17" s="74"/>
    </row>
    <row r="18" spans="2:3" s="1" customFormat="1" ht="24" customHeight="1">
      <c r="B18" s="73" t="s">
        <v>27</v>
      </c>
      <c r="C18" s="74"/>
    </row>
    <row r="19" spans="2:3" s="1" customFormat="1" ht="24" customHeight="1">
      <c r="B19" s="75" t="s">
        <v>28</v>
      </c>
      <c r="C19" s="74"/>
    </row>
    <row r="20" spans="2:3" s="1" customFormat="1" ht="24" customHeight="1">
      <c r="B20" s="75" t="s">
        <v>29</v>
      </c>
      <c r="C20" s="74"/>
    </row>
    <row r="21" spans="2:3" s="1" customFormat="1" ht="24" customHeight="1">
      <c r="B21" s="75" t="s">
        <v>30</v>
      </c>
      <c r="C21" s="74"/>
    </row>
    <row r="22" spans="2:3" s="1" customFormat="1" ht="24" customHeight="1">
      <c r="B22" s="75" t="s">
        <v>31</v>
      </c>
      <c r="C22" s="74"/>
    </row>
    <row r="23" spans="2:3" s="1" customFormat="1" ht="24" customHeight="1">
      <c r="B23" s="75" t="s">
        <v>32</v>
      </c>
      <c r="C23" s="74"/>
    </row>
    <row r="24" spans="2:3" s="1" customFormat="1" ht="24" customHeight="1">
      <c r="B24" s="75" t="s">
        <v>33</v>
      </c>
      <c r="C24" s="74">
        <v>1</v>
      </c>
    </row>
    <row r="25" spans="2:3" s="1" customFormat="1" ht="24" customHeight="1">
      <c r="B25" s="75" t="s">
        <v>34</v>
      </c>
      <c r="C25" s="74"/>
    </row>
    <row r="26" spans="2:3" s="1" customFormat="1" ht="24" customHeight="1">
      <c r="B26" s="75" t="s">
        <v>35</v>
      </c>
      <c r="C26" s="74"/>
    </row>
    <row r="27" spans="2:3" s="1" customFormat="1" ht="24" customHeight="1">
      <c r="B27" s="75" t="s">
        <v>36</v>
      </c>
      <c r="C27" s="74"/>
    </row>
    <row r="28" spans="2:3" s="1" customFormat="1" ht="24" customHeight="1">
      <c r="B28" s="43" t="s">
        <v>38</v>
      </c>
      <c r="C28" s="76">
        <v>476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38.08984375" style="19" customWidth="1"/>
    <col min="2" max="2" width="11.90625" style="19" customWidth="1"/>
    <col min="3" max="3" width="25.08984375" style="19" customWidth="1"/>
    <col min="4" max="4" width="13" style="19" customWidth="1"/>
    <col min="5" max="16384" width="8" style="19"/>
  </cols>
  <sheetData>
    <row r="1" spans="1:4" ht="13">
      <c r="A1" s="62"/>
      <c r="B1" s="62"/>
      <c r="C1" s="62"/>
    </row>
    <row r="2" spans="1:4" ht="33" customHeight="1">
      <c r="A2" s="106" t="s">
        <v>43</v>
      </c>
      <c r="B2" s="106"/>
      <c r="C2" s="106"/>
      <c r="D2" s="106"/>
    </row>
    <row r="3" spans="1:4" ht="14">
      <c r="A3" s="3" t="s">
        <v>407</v>
      </c>
      <c r="B3" s="63"/>
      <c r="C3" s="63"/>
      <c r="D3" s="17" t="s">
        <v>2</v>
      </c>
    </row>
    <row r="4" spans="1:4" ht="19.5" customHeight="1">
      <c r="A4" s="107" t="s">
        <v>3</v>
      </c>
      <c r="B4" s="107"/>
      <c r="C4" s="107" t="s">
        <v>4</v>
      </c>
      <c r="D4" s="107"/>
    </row>
    <row r="5" spans="1:4" ht="21.75" customHeight="1">
      <c r="A5" s="107" t="s">
        <v>5</v>
      </c>
      <c r="B5" s="111" t="s">
        <v>6</v>
      </c>
      <c r="C5" s="107" t="s">
        <v>44</v>
      </c>
      <c r="D5" s="111" t="s">
        <v>6</v>
      </c>
    </row>
    <row r="6" spans="1:4" ht="17.25" customHeight="1">
      <c r="A6" s="107"/>
      <c r="B6" s="111"/>
      <c r="C6" s="107"/>
      <c r="D6" s="111"/>
    </row>
    <row r="7" spans="1:4" ht="14">
      <c r="A7" s="64" t="s">
        <v>45</v>
      </c>
      <c r="B7" s="65">
        <v>476</v>
      </c>
      <c r="C7" s="66" t="s">
        <v>9</v>
      </c>
      <c r="D7" s="65"/>
    </row>
    <row r="8" spans="1:4" ht="14">
      <c r="A8" s="64" t="s">
        <v>46</v>
      </c>
      <c r="B8" s="65">
        <v>476</v>
      </c>
      <c r="C8" s="67" t="s">
        <v>11</v>
      </c>
      <c r="D8" s="65"/>
    </row>
    <row r="9" spans="1:4" ht="14">
      <c r="A9" s="64" t="s">
        <v>47</v>
      </c>
      <c r="B9" s="65"/>
      <c r="C9" s="67" t="s">
        <v>13</v>
      </c>
      <c r="D9" s="65"/>
    </row>
    <row r="10" spans="1:4" ht="14">
      <c r="A10" s="64" t="s">
        <v>48</v>
      </c>
      <c r="B10" s="65"/>
      <c r="C10" s="67" t="s">
        <v>15</v>
      </c>
      <c r="D10" s="65"/>
    </row>
    <row r="11" spans="1:4" ht="14">
      <c r="A11" s="64" t="s">
        <v>49</v>
      </c>
      <c r="B11" s="65"/>
      <c r="C11" s="67" t="s">
        <v>17</v>
      </c>
      <c r="D11" s="65"/>
    </row>
    <row r="12" spans="1:4" ht="14">
      <c r="A12" s="64" t="s">
        <v>50</v>
      </c>
      <c r="B12" s="65"/>
      <c r="C12" s="67" t="s">
        <v>19</v>
      </c>
      <c r="D12" s="65"/>
    </row>
    <row r="13" spans="1:4" ht="14">
      <c r="A13" s="64" t="s">
        <v>51</v>
      </c>
      <c r="B13" s="65"/>
      <c r="C13" s="67" t="s">
        <v>21</v>
      </c>
      <c r="D13" s="65"/>
    </row>
    <row r="14" spans="1:4" ht="14">
      <c r="A14" s="64" t="s">
        <v>52</v>
      </c>
      <c r="B14" s="65"/>
      <c r="C14" s="67" t="s">
        <v>22</v>
      </c>
      <c r="D14" s="65">
        <v>15</v>
      </c>
    </row>
    <row r="15" spans="1:4" ht="14">
      <c r="A15" s="64" t="s">
        <v>53</v>
      </c>
      <c r="B15" s="66"/>
      <c r="C15" s="67" t="s">
        <v>23</v>
      </c>
      <c r="D15" s="65"/>
    </row>
    <row r="16" spans="1:4" ht="14">
      <c r="A16" s="64" t="s">
        <v>54</v>
      </c>
      <c r="B16" s="65"/>
      <c r="C16" s="67" t="s">
        <v>24</v>
      </c>
      <c r="D16" s="65"/>
    </row>
    <row r="17" spans="1:4" ht="14">
      <c r="A17" s="64" t="s">
        <v>55</v>
      </c>
      <c r="B17" s="65"/>
      <c r="C17" s="67" t="s">
        <v>25</v>
      </c>
      <c r="D17" s="65">
        <v>460</v>
      </c>
    </row>
    <row r="18" spans="1:4" ht="14">
      <c r="A18" s="64"/>
      <c r="B18" s="65"/>
      <c r="C18" s="67" t="s">
        <v>26</v>
      </c>
      <c r="D18" s="65"/>
    </row>
    <row r="19" spans="1:4" ht="14">
      <c r="A19" s="64"/>
      <c r="B19" s="65"/>
      <c r="C19" s="67" t="s">
        <v>27</v>
      </c>
      <c r="D19" s="65"/>
    </row>
    <row r="20" spans="1:4" ht="14">
      <c r="A20" s="64"/>
      <c r="B20" s="65"/>
      <c r="C20" s="67" t="s">
        <v>28</v>
      </c>
      <c r="D20" s="65"/>
    </row>
    <row r="21" spans="1:4" ht="14">
      <c r="A21" s="64"/>
      <c r="B21" s="65"/>
      <c r="C21" s="64" t="s">
        <v>29</v>
      </c>
      <c r="D21" s="65"/>
    </row>
    <row r="22" spans="1:4" ht="14">
      <c r="A22" s="64"/>
      <c r="B22" s="68"/>
      <c r="C22" s="64" t="s">
        <v>30</v>
      </c>
      <c r="D22" s="65"/>
    </row>
    <row r="23" spans="1:4" ht="14">
      <c r="A23" s="64"/>
      <c r="B23" s="68"/>
      <c r="C23" s="64" t="s">
        <v>31</v>
      </c>
      <c r="D23" s="65"/>
    </row>
    <row r="24" spans="1:4" ht="14">
      <c r="A24" s="64"/>
      <c r="B24" s="68"/>
      <c r="C24" s="64" t="s">
        <v>32</v>
      </c>
      <c r="D24" s="65"/>
    </row>
    <row r="25" spans="1:4" ht="14">
      <c r="A25" s="66"/>
      <c r="B25" s="68"/>
      <c r="C25" s="64" t="s">
        <v>33</v>
      </c>
      <c r="D25" s="65">
        <v>1</v>
      </c>
    </row>
    <row r="26" spans="1:4" ht="14">
      <c r="A26" s="67"/>
      <c r="B26" s="68"/>
      <c r="C26" s="64" t="s">
        <v>34</v>
      </c>
      <c r="D26" s="65"/>
    </row>
    <row r="27" spans="1:4" ht="16.899999999999999" customHeight="1">
      <c r="A27" s="66"/>
      <c r="B27" s="68"/>
      <c r="C27" s="64" t="s">
        <v>35</v>
      </c>
      <c r="D27" s="65"/>
    </row>
    <row r="28" spans="1:4" ht="16.899999999999999" customHeight="1">
      <c r="A28" s="67"/>
      <c r="B28" s="68"/>
      <c r="C28" s="64" t="s">
        <v>36</v>
      </c>
      <c r="D28" s="65"/>
    </row>
    <row r="29" spans="1:4" ht="19.149999999999999" customHeight="1">
      <c r="A29" s="69" t="s">
        <v>37</v>
      </c>
      <c r="B29" s="70">
        <v>476</v>
      </c>
      <c r="C29" s="69" t="s">
        <v>38</v>
      </c>
      <c r="D29" s="70">
        <v>476</v>
      </c>
    </row>
    <row r="30" spans="1:4" ht="14.25" customHeight="1">
      <c r="A30" s="71"/>
      <c r="B30" s="72"/>
      <c r="C30" s="71"/>
      <c r="D30" s="72"/>
    </row>
    <row r="31" spans="1:4" ht="54.75" customHeight="1">
      <c r="A31" s="108"/>
      <c r="B31" s="108"/>
      <c r="C31" s="108"/>
      <c r="D31" s="108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P19"/>
  <sheetViews>
    <sheetView workbookViewId="0">
      <selection activeCell="I18" sqref="I18"/>
    </sheetView>
  </sheetViews>
  <sheetFormatPr defaultColWidth="9" defaultRowHeight="14"/>
  <cols>
    <col min="1" max="3" width="6.7265625" customWidth="1"/>
    <col min="4" max="4" width="23.26953125" customWidth="1"/>
    <col min="5" max="5" width="13.36328125" customWidth="1"/>
    <col min="6" max="6" width="13.6328125" customWidth="1"/>
    <col min="7" max="7" width="10.90625" customWidth="1"/>
    <col min="8" max="8" width="9.453125" bestFit="1" customWidth="1"/>
    <col min="10" max="10" width="9.08984375" bestFit="1" customWidth="1"/>
    <col min="16" max="16" width="9.08984375" bestFit="1" customWidth="1"/>
  </cols>
  <sheetData>
    <row r="1" spans="1:16" ht="21">
      <c r="A1" s="106" t="s">
        <v>56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>
      <c r="A2" s="112" t="s">
        <v>404</v>
      </c>
      <c r="B2" s="113"/>
      <c r="C2" s="113"/>
      <c r="D2" s="113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>
      <c r="A4" s="114" t="s">
        <v>57</v>
      </c>
      <c r="B4" s="134"/>
      <c r="C4" s="135"/>
      <c r="D4" s="120" t="s">
        <v>58</v>
      </c>
      <c r="E4" s="123" t="s">
        <v>59</v>
      </c>
      <c r="F4" s="128" t="s">
        <v>60</v>
      </c>
      <c r="G4" s="132"/>
      <c r="H4" s="132"/>
      <c r="I4" s="132"/>
      <c r="J4" s="132"/>
      <c r="K4" s="132"/>
      <c r="L4" s="132"/>
      <c r="M4" s="132"/>
      <c r="N4" s="132"/>
      <c r="O4" s="132"/>
      <c r="P4" s="131" t="s">
        <v>61</v>
      </c>
    </row>
    <row r="5" spans="1:16" ht="13.5" customHeight="1">
      <c r="A5" s="136"/>
      <c r="B5" s="137"/>
      <c r="C5" s="138"/>
      <c r="D5" s="122"/>
      <c r="E5" s="122"/>
      <c r="F5" s="130"/>
      <c r="G5" s="133"/>
      <c r="H5" s="133"/>
      <c r="I5" s="133"/>
      <c r="J5" s="133"/>
      <c r="K5" s="133"/>
      <c r="L5" s="133"/>
      <c r="M5" s="133"/>
      <c r="N5" s="133"/>
      <c r="O5" s="133"/>
      <c r="P5" s="131"/>
    </row>
    <row r="6" spans="1:16" ht="13.5" customHeight="1">
      <c r="A6" s="139"/>
      <c r="B6" s="140"/>
      <c r="C6" s="141"/>
      <c r="D6" s="122"/>
      <c r="E6" s="122"/>
      <c r="F6" s="123" t="s">
        <v>62</v>
      </c>
      <c r="G6" s="114" t="s">
        <v>63</v>
      </c>
      <c r="H6" s="115"/>
      <c r="I6" s="115"/>
      <c r="J6" s="116"/>
      <c r="K6" s="117" t="s">
        <v>64</v>
      </c>
      <c r="L6" s="118"/>
      <c r="M6" s="118"/>
      <c r="N6" s="119"/>
      <c r="O6" s="128" t="s">
        <v>65</v>
      </c>
      <c r="P6" s="131"/>
    </row>
    <row r="7" spans="1:16" ht="13.5" customHeight="1">
      <c r="A7" s="120" t="s">
        <v>66</v>
      </c>
      <c r="B7" s="120" t="s">
        <v>67</v>
      </c>
      <c r="C7" s="120" t="s">
        <v>68</v>
      </c>
      <c r="D7" s="122"/>
      <c r="E7" s="122"/>
      <c r="F7" s="124"/>
      <c r="G7" s="123" t="s">
        <v>69</v>
      </c>
      <c r="H7" s="117" t="s">
        <v>70</v>
      </c>
      <c r="I7" s="119"/>
      <c r="J7" s="126" t="s">
        <v>71</v>
      </c>
      <c r="K7" s="120" t="s">
        <v>72</v>
      </c>
      <c r="L7" s="120" t="s">
        <v>73</v>
      </c>
      <c r="M7" s="120" t="s">
        <v>74</v>
      </c>
      <c r="N7" s="120" t="s">
        <v>75</v>
      </c>
      <c r="O7" s="129"/>
      <c r="P7" s="131"/>
    </row>
    <row r="8" spans="1:16" ht="26">
      <c r="A8" s="121"/>
      <c r="B8" s="121"/>
      <c r="C8" s="121"/>
      <c r="D8" s="121"/>
      <c r="E8" s="121"/>
      <c r="F8" s="125"/>
      <c r="G8" s="125"/>
      <c r="H8" s="60" t="s">
        <v>76</v>
      </c>
      <c r="I8" s="60" t="s">
        <v>77</v>
      </c>
      <c r="J8" s="127"/>
      <c r="K8" s="121"/>
      <c r="L8" s="121"/>
      <c r="M8" s="121"/>
      <c r="N8" s="121"/>
      <c r="O8" s="130"/>
      <c r="P8" s="131"/>
    </row>
    <row r="9" spans="1:16">
      <c r="A9" s="59" t="s">
        <v>78</v>
      </c>
      <c r="B9" s="59">
        <v>2</v>
      </c>
      <c r="C9" s="59" t="s">
        <v>79</v>
      </c>
      <c r="D9" s="59" t="s">
        <v>80</v>
      </c>
      <c r="E9" s="59" t="s">
        <v>81</v>
      </c>
      <c r="F9" s="59" t="s">
        <v>82</v>
      </c>
      <c r="G9" s="59" t="s">
        <v>83</v>
      </c>
      <c r="H9" s="59" t="s">
        <v>84</v>
      </c>
      <c r="I9" s="59" t="s">
        <v>85</v>
      </c>
      <c r="J9" s="59" t="s">
        <v>86</v>
      </c>
      <c r="K9" s="59" t="s">
        <v>87</v>
      </c>
      <c r="L9" s="59" t="s">
        <v>88</v>
      </c>
      <c r="M9" s="59" t="s">
        <v>89</v>
      </c>
      <c r="N9" s="59" t="s">
        <v>90</v>
      </c>
      <c r="O9" s="59" t="s">
        <v>91</v>
      </c>
      <c r="P9" s="59" t="s">
        <v>92</v>
      </c>
    </row>
    <row r="10" spans="1:16" s="89" customFormat="1" ht="21" customHeight="1">
      <c r="A10" s="86"/>
      <c r="B10" s="86"/>
      <c r="C10" s="86"/>
      <c r="D10" s="87" t="s">
        <v>93</v>
      </c>
      <c r="E10" s="88">
        <f>E11+E12+E13+E14+E15</f>
        <v>476</v>
      </c>
      <c r="F10" s="88">
        <f>F11+F12+F13+F14+F15</f>
        <v>428</v>
      </c>
      <c r="G10" s="88">
        <f t="shared" ref="G10:P10" si="0">G11+G12+G13+G14+G15</f>
        <v>428</v>
      </c>
      <c r="H10" s="88">
        <f t="shared" si="0"/>
        <v>408</v>
      </c>
      <c r="I10" s="88">
        <f t="shared" si="0"/>
        <v>0</v>
      </c>
      <c r="J10" s="88">
        <f t="shared" si="0"/>
        <v>20</v>
      </c>
      <c r="K10" s="88">
        <f t="shared" si="0"/>
        <v>0</v>
      </c>
      <c r="L10" s="88">
        <f t="shared" si="0"/>
        <v>0</v>
      </c>
      <c r="M10" s="88">
        <f t="shared" si="0"/>
        <v>0</v>
      </c>
      <c r="N10" s="88">
        <f t="shared" si="0"/>
        <v>0</v>
      </c>
      <c r="O10" s="88">
        <f t="shared" si="0"/>
        <v>0</v>
      </c>
      <c r="P10" s="88">
        <f t="shared" si="0"/>
        <v>48</v>
      </c>
    </row>
    <row r="11" spans="1:16" s="89" customFormat="1" ht="21" customHeight="1">
      <c r="A11" s="61" t="s">
        <v>94</v>
      </c>
      <c r="B11" s="61" t="s">
        <v>95</v>
      </c>
      <c r="C11" s="61" t="s">
        <v>95</v>
      </c>
      <c r="D11" s="90" t="s">
        <v>96</v>
      </c>
      <c r="E11" s="91">
        <f>F11+P11</f>
        <v>15</v>
      </c>
      <c r="F11" s="92">
        <f t="shared" ref="F11:F19" si="1">G11+K11</f>
        <v>15</v>
      </c>
      <c r="G11" s="92">
        <f t="shared" ref="G11:G19" si="2">I11+H11+J11</f>
        <v>15</v>
      </c>
      <c r="H11" s="91"/>
      <c r="I11" s="91"/>
      <c r="J11" s="91">
        <v>15</v>
      </c>
      <c r="K11" s="91"/>
      <c r="L11" s="91"/>
      <c r="M11" s="91"/>
      <c r="N11" s="91"/>
      <c r="O11" s="91"/>
      <c r="P11" s="91"/>
    </row>
    <row r="12" spans="1:16" s="89" customFormat="1" ht="21" customHeight="1">
      <c r="A12" s="61" t="s">
        <v>97</v>
      </c>
      <c r="B12" s="61" t="s">
        <v>98</v>
      </c>
      <c r="C12" s="61" t="s">
        <v>98</v>
      </c>
      <c r="D12" s="90" t="s">
        <v>99</v>
      </c>
      <c r="E12" s="91">
        <f t="shared" ref="E12:E19" si="3">F12+P12</f>
        <v>412</v>
      </c>
      <c r="F12" s="92">
        <f t="shared" si="1"/>
        <v>412</v>
      </c>
      <c r="G12" s="92">
        <f t="shared" si="2"/>
        <v>412</v>
      </c>
      <c r="H12" s="91">
        <v>408</v>
      </c>
      <c r="I12" s="91"/>
      <c r="J12" s="91">
        <v>4</v>
      </c>
      <c r="K12" s="91"/>
      <c r="L12" s="91"/>
      <c r="M12" s="91"/>
      <c r="N12" s="91"/>
      <c r="O12" s="91"/>
      <c r="P12" s="91"/>
    </row>
    <row r="13" spans="1:16" s="89" customFormat="1" ht="21" customHeight="1">
      <c r="A13" s="61" t="s">
        <v>97</v>
      </c>
      <c r="B13" s="61" t="s">
        <v>98</v>
      </c>
      <c r="C13" s="61" t="s">
        <v>100</v>
      </c>
      <c r="D13" s="90" t="s">
        <v>101</v>
      </c>
      <c r="E13" s="91">
        <f t="shared" si="3"/>
        <v>38</v>
      </c>
      <c r="F13" s="92">
        <f t="shared" si="1"/>
        <v>0</v>
      </c>
      <c r="G13" s="92">
        <f t="shared" si="2"/>
        <v>0</v>
      </c>
      <c r="H13" s="91"/>
      <c r="I13" s="91"/>
      <c r="J13" s="91"/>
      <c r="K13" s="91"/>
      <c r="L13" s="91"/>
      <c r="M13" s="91"/>
      <c r="N13" s="91"/>
      <c r="O13" s="91"/>
      <c r="P13" s="91">
        <v>38</v>
      </c>
    </row>
    <row r="14" spans="1:16" s="89" customFormat="1" ht="21" customHeight="1">
      <c r="A14" s="93" t="s">
        <v>97</v>
      </c>
      <c r="B14" s="93" t="s">
        <v>98</v>
      </c>
      <c r="C14" s="93" t="s">
        <v>102</v>
      </c>
      <c r="D14" s="90" t="s">
        <v>103</v>
      </c>
      <c r="E14" s="91">
        <f t="shared" si="3"/>
        <v>10</v>
      </c>
      <c r="F14" s="92">
        <f t="shared" si="1"/>
        <v>0</v>
      </c>
      <c r="G14" s="92">
        <f t="shared" si="2"/>
        <v>0</v>
      </c>
      <c r="H14" s="91"/>
      <c r="I14" s="91"/>
      <c r="J14" s="91"/>
      <c r="K14" s="91"/>
      <c r="L14" s="91"/>
      <c r="M14" s="91"/>
      <c r="N14" s="91"/>
      <c r="O14" s="91"/>
      <c r="P14" s="91">
        <v>10</v>
      </c>
    </row>
    <row r="15" spans="1:16" s="89" customFormat="1" ht="21" customHeight="1">
      <c r="A15" s="93" t="s">
        <v>104</v>
      </c>
      <c r="B15" s="93" t="s">
        <v>100</v>
      </c>
      <c r="C15" s="93" t="s">
        <v>98</v>
      </c>
      <c r="D15" s="90" t="s">
        <v>105</v>
      </c>
      <c r="E15" s="91">
        <f t="shared" si="3"/>
        <v>1</v>
      </c>
      <c r="F15" s="92">
        <f t="shared" si="1"/>
        <v>1</v>
      </c>
      <c r="G15" s="92">
        <f t="shared" si="2"/>
        <v>1</v>
      </c>
      <c r="H15" s="91"/>
      <c r="I15" s="91"/>
      <c r="J15" s="91">
        <v>1</v>
      </c>
      <c r="K15" s="91"/>
      <c r="L15" s="91"/>
      <c r="M15" s="91"/>
      <c r="N15" s="91"/>
      <c r="O15" s="91"/>
      <c r="P15" s="91"/>
    </row>
    <row r="16" spans="1:16" s="89" customFormat="1" ht="21" customHeight="1">
      <c r="A16" s="93"/>
      <c r="B16" s="93"/>
      <c r="C16" s="93"/>
      <c r="D16" s="90"/>
      <c r="E16" s="91">
        <f t="shared" si="3"/>
        <v>0</v>
      </c>
      <c r="F16" s="92">
        <f t="shared" si="1"/>
        <v>0</v>
      </c>
      <c r="G16" s="92">
        <f t="shared" si="2"/>
        <v>0</v>
      </c>
      <c r="H16" s="91"/>
      <c r="I16" s="91"/>
      <c r="J16" s="91"/>
      <c r="K16" s="91"/>
      <c r="L16" s="91"/>
      <c r="M16" s="91"/>
      <c r="N16" s="91"/>
      <c r="O16" s="91"/>
      <c r="P16" s="91"/>
    </row>
    <row r="17" spans="1:16" s="89" customFormat="1" ht="21" customHeight="1">
      <c r="A17" s="61"/>
      <c r="B17" s="61"/>
      <c r="C17" s="61"/>
      <c r="D17" s="90"/>
      <c r="E17" s="91">
        <f t="shared" si="3"/>
        <v>0</v>
      </c>
      <c r="F17" s="92">
        <f t="shared" si="1"/>
        <v>0</v>
      </c>
      <c r="G17" s="92">
        <f t="shared" si="2"/>
        <v>0</v>
      </c>
      <c r="H17" s="91"/>
      <c r="I17" s="91"/>
      <c r="J17" s="91"/>
      <c r="K17" s="91"/>
      <c r="L17" s="91"/>
      <c r="M17" s="91"/>
      <c r="N17" s="91"/>
      <c r="O17" s="91"/>
      <c r="P17" s="91"/>
    </row>
    <row r="18" spans="1:16" s="89" customFormat="1" ht="21" customHeight="1">
      <c r="A18" s="61"/>
      <c r="B18" s="61"/>
      <c r="C18" s="61"/>
      <c r="D18" s="90"/>
      <c r="E18" s="91">
        <f t="shared" si="3"/>
        <v>0</v>
      </c>
      <c r="F18" s="92">
        <f t="shared" si="1"/>
        <v>0</v>
      </c>
      <c r="G18" s="92">
        <f t="shared" si="2"/>
        <v>0</v>
      </c>
      <c r="H18" s="91"/>
      <c r="I18" s="91"/>
      <c r="J18" s="91"/>
      <c r="K18" s="91"/>
      <c r="L18" s="91"/>
      <c r="M18" s="91"/>
      <c r="N18" s="91"/>
      <c r="O18" s="91"/>
      <c r="P18" s="91"/>
    </row>
    <row r="19" spans="1:16" s="89" customFormat="1" ht="21" customHeight="1">
      <c r="A19" s="90"/>
      <c r="B19" s="90"/>
      <c r="C19" s="90"/>
      <c r="D19" s="90"/>
      <c r="E19" s="91">
        <f t="shared" si="3"/>
        <v>0</v>
      </c>
      <c r="F19" s="92">
        <f t="shared" si="1"/>
        <v>0</v>
      </c>
      <c r="G19" s="92">
        <f t="shared" si="2"/>
        <v>0</v>
      </c>
      <c r="H19" s="91"/>
      <c r="I19" s="91"/>
      <c r="J19" s="91"/>
      <c r="K19" s="91"/>
      <c r="L19" s="91"/>
      <c r="M19" s="91"/>
      <c r="N19" s="91"/>
      <c r="O19" s="91"/>
      <c r="P19" s="91"/>
    </row>
  </sheetData>
  <mergeCells count="21">
    <mergeCell ref="N7:N8"/>
    <mergeCell ref="O6:O8"/>
    <mergeCell ref="P4:P8"/>
    <mergeCell ref="F4:O5"/>
    <mergeCell ref="A4:C6"/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T63"/>
  <sheetViews>
    <sheetView workbookViewId="0">
      <selection activeCell="J30" sqref="J30"/>
    </sheetView>
  </sheetViews>
  <sheetFormatPr defaultColWidth="9" defaultRowHeight="14"/>
  <cols>
    <col min="1" max="1" width="5.36328125" customWidth="1"/>
    <col min="2" max="2" width="11.36328125" customWidth="1"/>
    <col min="3" max="3" width="28.7265625" customWidth="1"/>
    <col min="4" max="7" width="10.453125" style="98" bestFit="1" customWidth="1"/>
    <col min="8" max="8" width="8.453125" style="98" bestFit="1" customWidth="1"/>
    <col min="9" max="9" width="9.453125" style="98" bestFit="1" customWidth="1"/>
  </cols>
  <sheetData>
    <row r="1" spans="1:20" ht="15" customHeight="1">
      <c r="A1" s="46"/>
      <c r="B1" s="46"/>
      <c r="C1" s="47"/>
      <c r="D1" s="94"/>
      <c r="E1" s="94"/>
      <c r="F1" s="94"/>
      <c r="G1" s="94"/>
      <c r="H1" s="94"/>
      <c r="I1" s="94"/>
      <c r="J1" s="48"/>
      <c r="K1" s="48"/>
      <c r="L1" s="48"/>
      <c r="M1" s="48"/>
      <c r="N1" s="48"/>
      <c r="O1" s="48"/>
      <c r="P1" s="48"/>
      <c r="Q1" s="48"/>
      <c r="R1" s="48"/>
    </row>
    <row r="2" spans="1:20" ht="34.15" customHeight="1">
      <c r="A2" s="106" t="s">
        <v>106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20" ht="1.1499999999999999" customHeight="1">
      <c r="A3" s="46"/>
      <c r="B3" s="46"/>
      <c r="C3" s="47"/>
      <c r="D3" s="94"/>
      <c r="E3" s="94"/>
      <c r="F3" s="94"/>
      <c r="G3" s="94"/>
      <c r="H3" s="94"/>
      <c r="I3" s="94"/>
      <c r="J3" s="48"/>
      <c r="K3" s="48"/>
      <c r="L3" s="48"/>
      <c r="M3" s="48"/>
      <c r="N3" s="48"/>
      <c r="O3" s="48"/>
      <c r="P3" s="48"/>
      <c r="Q3" s="48"/>
      <c r="R3" s="142" t="s">
        <v>40</v>
      </c>
      <c r="S3" s="142"/>
    </row>
    <row r="4" spans="1:20" ht="33" customHeight="1">
      <c r="A4" s="163" t="s">
        <v>107</v>
      </c>
      <c r="B4" s="169"/>
      <c r="C4" s="163" t="s">
        <v>108</v>
      </c>
      <c r="D4" s="110" t="s">
        <v>109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20" ht="13.15" customHeight="1">
      <c r="A5" s="165"/>
      <c r="B5" s="170"/>
      <c r="C5" s="164"/>
      <c r="D5" s="166" t="s">
        <v>110</v>
      </c>
      <c r="E5" s="143" t="s">
        <v>111</v>
      </c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52" t="s">
        <v>112</v>
      </c>
      <c r="Q5" s="153"/>
      <c r="R5" s="153"/>
      <c r="S5" s="154"/>
    </row>
    <row r="6" spans="1:20" ht="20.149999999999999" customHeight="1">
      <c r="A6" s="161" t="s">
        <v>66</v>
      </c>
      <c r="B6" s="161" t="s">
        <v>67</v>
      </c>
      <c r="C6" s="164"/>
      <c r="D6" s="167"/>
      <c r="E6" s="149" t="s">
        <v>93</v>
      </c>
      <c r="F6" s="146" t="s">
        <v>113</v>
      </c>
      <c r="G6" s="147"/>
      <c r="H6" s="147"/>
      <c r="I6" s="147"/>
      <c r="J6" s="147"/>
      <c r="K6" s="147"/>
      <c r="L6" s="147"/>
      <c r="M6" s="148"/>
      <c r="N6" s="151" t="s">
        <v>114</v>
      </c>
      <c r="O6" s="151" t="s">
        <v>115</v>
      </c>
      <c r="P6" s="155"/>
      <c r="Q6" s="156"/>
      <c r="R6" s="156"/>
      <c r="S6" s="157"/>
    </row>
    <row r="7" spans="1:20" ht="46.9" customHeight="1">
      <c r="A7" s="162"/>
      <c r="B7" s="162"/>
      <c r="C7" s="165"/>
      <c r="D7" s="168"/>
      <c r="E7" s="150"/>
      <c r="F7" s="95" t="s">
        <v>72</v>
      </c>
      <c r="G7" s="95" t="s">
        <v>116</v>
      </c>
      <c r="H7" s="95" t="s">
        <v>117</v>
      </c>
      <c r="I7" s="95" t="s">
        <v>118</v>
      </c>
      <c r="J7" s="5" t="s">
        <v>119</v>
      </c>
      <c r="K7" s="5" t="s">
        <v>120</v>
      </c>
      <c r="L7" s="5" t="s">
        <v>121</v>
      </c>
      <c r="M7" s="5" t="s">
        <v>122</v>
      </c>
      <c r="N7" s="151"/>
      <c r="O7" s="151"/>
      <c r="P7" s="5" t="s">
        <v>72</v>
      </c>
      <c r="Q7" s="5" t="s">
        <v>123</v>
      </c>
      <c r="R7" s="5" t="s">
        <v>124</v>
      </c>
      <c r="S7" s="5" t="s">
        <v>125</v>
      </c>
    </row>
    <row r="8" spans="1:20" ht="20.149999999999999" customHeight="1">
      <c r="A8" s="49">
        <v>1</v>
      </c>
      <c r="B8" s="49">
        <v>2</v>
      </c>
      <c r="C8" s="50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20" ht="20.149999999999999" customHeight="1">
      <c r="A9" s="158" t="s">
        <v>405</v>
      </c>
      <c r="B9" s="159"/>
      <c r="C9" s="160"/>
      <c r="D9" s="102">
        <f t="shared" ref="D9:F9" si="0">D10+D24</f>
        <v>416</v>
      </c>
      <c r="E9" s="102">
        <f t="shared" si="0"/>
        <v>416</v>
      </c>
      <c r="F9" s="102">
        <f t="shared" si="0"/>
        <v>416</v>
      </c>
      <c r="G9" s="102">
        <f>G10+G24</f>
        <v>416</v>
      </c>
      <c r="H9" s="96"/>
      <c r="I9" s="96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20" ht="20.149999999999999" customHeight="1">
      <c r="A10" s="51">
        <v>301</v>
      </c>
      <c r="B10" s="52" t="s">
        <v>126</v>
      </c>
      <c r="C10" s="53" t="s">
        <v>63</v>
      </c>
      <c r="D10" s="97">
        <f t="shared" ref="D10:F10" si="1">D11+D12+D13+D14+D15+D16+D18+D17+D19+D20+D21</f>
        <v>404</v>
      </c>
      <c r="E10" s="97">
        <f t="shared" si="1"/>
        <v>404</v>
      </c>
      <c r="F10" s="97">
        <f t="shared" si="1"/>
        <v>404</v>
      </c>
      <c r="G10" s="97">
        <f>G11+G12+G13+G14+G15+G16+G18+G17+G19+G20+G21</f>
        <v>404</v>
      </c>
      <c r="H10" s="97"/>
      <c r="I10" s="97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0" ht="20.149999999999999" customHeight="1">
      <c r="A11" s="55"/>
      <c r="B11" s="52" t="s">
        <v>127</v>
      </c>
      <c r="C11" s="56" t="s">
        <v>128</v>
      </c>
      <c r="D11" s="97">
        <f t="shared" ref="D11:F11" si="2">296-12</f>
        <v>284</v>
      </c>
      <c r="E11" s="97">
        <f t="shared" si="2"/>
        <v>284</v>
      </c>
      <c r="F11" s="97">
        <f t="shared" si="2"/>
        <v>284</v>
      </c>
      <c r="G11" s="97">
        <f>296-12</f>
        <v>284</v>
      </c>
      <c r="H11" s="97"/>
      <c r="I11" s="97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ht="20.149999999999999" customHeight="1">
      <c r="A12" s="55"/>
      <c r="B12" s="52" t="s">
        <v>129</v>
      </c>
      <c r="C12" s="56" t="s">
        <v>130</v>
      </c>
      <c r="D12" s="97"/>
      <c r="E12" s="97"/>
      <c r="F12" s="97"/>
      <c r="G12" s="97"/>
      <c r="H12" s="97"/>
      <c r="I12" s="97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0" ht="20.149999999999999" customHeight="1">
      <c r="A13" s="55"/>
      <c r="B13" s="52" t="s">
        <v>131</v>
      </c>
      <c r="C13" s="56" t="s">
        <v>132</v>
      </c>
      <c r="D13" s="97">
        <v>2</v>
      </c>
      <c r="E13" s="97">
        <v>2</v>
      </c>
      <c r="F13" s="97">
        <v>2</v>
      </c>
      <c r="G13" s="97">
        <v>2</v>
      </c>
      <c r="H13" s="97"/>
      <c r="I13" s="97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spans="1:20" ht="20.149999999999999" customHeight="1">
      <c r="A14" s="55"/>
      <c r="B14" s="52" t="s">
        <v>133</v>
      </c>
      <c r="C14" s="56" t="s">
        <v>134</v>
      </c>
      <c r="D14" s="97"/>
      <c r="E14" s="97"/>
      <c r="F14" s="97"/>
      <c r="G14" s="97"/>
      <c r="H14" s="97"/>
      <c r="I14" s="97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20" ht="20.149999999999999" customHeight="1">
      <c r="A15" s="55"/>
      <c r="B15" s="52" t="s">
        <v>135</v>
      </c>
      <c r="C15" s="56" t="s">
        <v>136</v>
      </c>
      <c r="D15" s="97">
        <v>87</v>
      </c>
      <c r="E15" s="97">
        <v>87</v>
      </c>
      <c r="F15" s="97">
        <v>87</v>
      </c>
      <c r="G15" s="97">
        <v>87</v>
      </c>
      <c r="H15" s="97"/>
      <c r="I15" s="97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t="20.149999999999999" customHeight="1">
      <c r="A16" s="55"/>
      <c r="B16" s="52" t="s">
        <v>137</v>
      </c>
      <c r="C16" s="56" t="s">
        <v>138</v>
      </c>
      <c r="D16" s="97">
        <v>9</v>
      </c>
      <c r="E16" s="97">
        <v>9</v>
      </c>
      <c r="F16" s="97">
        <v>9</v>
      </c>
      <c r="G16" s="97">
        <v>9</v>
      </c>
      <c r="H16" s="97"/>
      <c r="I16" s="97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t="20.149999999999999" customHeight="1">
      <c r="A17" s="55"/>
      <c r="B17" s="52" t="s">
        <v>139</v>
      </c>
      <c r="C17" s="56" t="s">
        <v>140</v>
      </c>
      <c r="D17" s="97">
        <v>2</v>
      </c>
      <c r="E17" s="97">
        <v>2</v>
      </c>
      <c r="F17" s="97">
        <v>2</v>
      </c>
      <c r="G17" s="97">
        <v>2</v>
      </c>
      <c r="H17" s="97"/>
      <c r="I17" s="97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t="20.149999999999999" customHeight="1">
      <c r="A18" s="55"/>
      <c r="B18" s="52" t="s">
        <v>141</v>
      </c>
      <c r="C18" s="56" t="s">
        <v>142</v>
      </c>
      <c r="D18" s="97">
        <v>5</v>
      </c>
      <c r="E18" s="97">
        <v>5</v>
      </c>
      <c r="F18" s="97">
        <v>5</v>
      </c>
      <c r="G18" s="97">
        <v>5</v>
      </c>
      <c r="H18" s="97"/>
      <c r="I18" s="97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t="20.149999999999999" customHeight="1">
      <c r="A19" s="55"/>
      <c r="B19" s="52" t="s">
        <v>143</v>
      </c>
      <c r="C19" s="56" t="s">
        <v>144</v>
      </c>
      <c r="D19" s="97">
        <v>2</v>
      </c>
      <c r="E19" s="97">
        <v>2</v>
      </c>
      <c r="F19" s="97">
        <v>2</v>
      </c>
      <c r="G19" s="97">
        <v>2</v>
      </c>
      <c r="H19" s="97"/>
      <c r="I19" s="97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20.149999999999999" customHeight="1">
      <c r="A20" s="55"/>
      <c r="B20" s="52" t="s">
        <v>145</v>
      </c>
      <c r="C20" s="56" t="s">
        <v>146</v>
      </c>
      <c r="D20" s="97"/>
      <c r="E20" s="97"/>
      <c r="F20" s="97"/>
      <c r="G20" s="97"/>
      <c r="H20" s="97"/>
      <c r="I20" s="97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t="20.149999999999999" customHeight="1">
      <c r="A21" s="55"/>
      <c r="B21" s="52" t="s">
        <v>147</v>
      </c>
      <c r="C21" s="56" t="s">
        <v>148</v>
      </c>
      <c r="D21" s="97">
        <v>13</v>
      </c>
      <c r="E21" s="97">
        <v>13</v>
      </c>
      <c r="F21" s="97">
        <v>13</v>
      </c>
      <c r="G21" s="97">
        <v>13</v>
      </c>
      <c r="H21" s="97"/>
      <c r="I21" s="97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t="20.149999999999999" customHeight="1">
      <c r="A22" s="55"/>
      <c r="B22" s="52" t="s">
        <v>149</v>
      </c>
      <c r="C22" s="56" t="s">
        <v>150</v>
      </c>
      <c r="D22" s="97"/>
      <c r="E22" s="97"/>
      <c r="F22" s="97"/>
      <c r="G22" s="97"/>
      <c r="H22" s="97"/>
      <c r="I22" s="97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20" ht="20.149999999999999" customHeight="1">
      <c r="A23" s="55"/>
      <c r="B23" s="52" t="s">
        <v>151</v>
      </c>
      <c r="C23" s="56" t="s">
        <v>152</v>
      </c>
      <c r="D23" s="97"/>
      <c r="E23" s="97"/>
      <c r="F23" s="97"/>
      <c r="G23" s="97"/>
      <c r="H23" s="97"/>
      <c r="I23" s="97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20" ht="20.149999999999999" customHeight="1">
      <c r="A24" s="51">
        <v>302</v>
      </c>
      <c r="B24" s="52"/>
      <c r="C24" s="53" t="s">
        <v>64</v>
      </c>
      <c r="D24" s="103">
        <v>12</v>
      </c>
      <c r="E24" s="103">
        <v>12</v>
      </c>
      <c r="F24" s="103">
        <v>12</v>
      </c>
      <c r="G24" s="103">
        <v>12</v>
      </c>
      <c r="H24" s="97"/>
      <c r="I24" s="97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20" ht="20.149999999999999" customHeight="1">
      <c r="A25" s="55"/>
      <c r="B25" s="52" t="s">
        <v>127</v>
      </c>
      <c r="C25" s="56" t="s">
        <v>153</v>
      </c>
      <c r="D25" s="97"/>
      <c r="E25" s="97"/>
      <c r="F25" s="97"/>
      <c r="G25" s="97"/>
      <c r="H25" s="97"/>
      <c r="I25" s="97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20" ht="20.149999999999999" customHeight="1">
      <c r="A26" s="55"/>
      <c r="B26" s="52" t="s">
        <v>129</v>
      </c>
      <c r="C26" s="56" t="s">
        <v>154</v>
      </c>
      <c r="D26" s="97"/>
      <c r="E26" s="97"/>
      <c r="F26" s="97"/>
      <c r="G26" s="97"/>
      <c r="H26" s="97"/>
      <c r="I26" s="97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20" ht="20.149999999999999" customHeight="1">
      <c r="A27" s="55"/>
      <c r="B27" s="52" t="s">
        <v>131</v>
      </c>
      <c r="C27" s="56" t="s">
        <v>155</v>
      </c>
      <c r="D27" s="97"/>
      <c r="E27" s="97"/>
      <c r="F27" s="97"/>
      <c r="G27" s="97"/>
      <c r="H27" s="97"/>
      <c r="I27" s="97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20" ht="20.149999999999999" customHeight="1">
      <c r="A28" s="55"/>
      <c r="B28" s="52" t="s">
        <v>156</v>
      </c>
      <c r="C28" s="56" t="s">
        <v>157</v>
      </c>
      <c r="D28" s="97"/>
      <c r="E28" s="97"/>
      <c r="F28" s="97"/>
      <c r="G28" s="97"/>
      <c r="H28" s="97"/>
      <c r="I28" s="97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20" ht="20.149999999999999" customHeight="1">
      <c r="A29" s="55"/>
      <c r="B29" s="52" t="s">
        <v>158</v>
      </c>
      <c r="C29" s="56" t="s">
        <v>159</v>
      </c>
      <c r="D29" s="97"/>
      <c r="E29" s="97"/>
      <c r="F29" s="97"/>
      <c r="G29" s="97"/>
      <c r="H29" s="97"/>
      <c r="I29" s="97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20" ht="20.149999999999999" customHeight="1">
      <c r="A30" s="55"/>
      <c r="B30" s="52" t="s">
        <v>133</v>
      </c>
      <c r="C30" s="56" t="s">
        <v>160</v>
      </c>
      <c r="D30" s="97"/>
      <c r="E30" s="97"/>
      <c r="F30" s="97"/>
      <c r="G30" s="97"/>
      <c r="H30" s="97"/>
      <c r="I30" s="97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20" ht="20.149999999999999" customHeight="1">
      <c r="A31" s="55"/>
      <c r="B31" s="52" t="s">
        <v>135</v>
      </c>
      <c r="C31" s="56" t="s">
        <v>161</v>
      </c>
      <c r="D31" s="97"/>
      <c r="E31" s="97"/>
      <c r="F31" s="97"/>
      <c r="G31" s="97"/>
      <c r="H31" s="97"/>
      <c r="I31" s="97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20" ht="20.149999999999999" customHeight="1">
      <c r="A32" s="55"/>
      <c r="B32" s="52" t="s">
        <v>137</v>
      </c>
      <c r="C32" s="56" t="s">
        <v>162</v>
      </c>
      <c r="D32" s="97"/>
      <c r="E32" s="97"/>
      <c r="F32" s="97"/>
      <c r="G32" s="97"/>
      <c r="H32" s="97"/>
      <c r="I32" s="97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49999999999999" customHeight="1">
      <c r="A33" s="55"/>
      <c r="B33" s="52" t="s">
        <v>139</v>
      </c>
      <c r="C33" s="56" t="s">
        <v>163</v>
      </c>
      <c r="D33" s="97"/>
      <c r="E33" s="97"/>
      <c r="F33" s="97"/>
      <c r="G33" s="97"/>
      <c r="H33" s="97"/>
      <c r="I33" s="97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49999999999999" customHeight="1">
      <c r="A34" s="55"/>
      <c r="B34" s="52" t="s">
        <v>143</v>
      </c>
      <c r="C34" s="56" t="s">
        <v>164</v>
      </c>
      <c r="D34" s="97"/>
      <c r="E34" s="97"/>
      <c r="F34" s="97"/>
      <c r="G34" s="97"/>
      <c r="H34" s="97"/>
      <c r="I34" s="97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49999999999999" customHeight="1">
      <c r="A35" s="55"/>
      <c r="B35" s="52" t="s">
        <v>145</v>
      </c>
      <c r="C35" s="56" t="s">
        <v>165</v>
      </c>
      <c r="D35" s="97"/>
      <c r="E35" s="97"/>
      <c r="F35" s="97"/>
      <c r="G35" s="97"/>
      <c r="H35" s="97"/>
      <c r="I35" s="97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49999999999999" customHeight="1">
      <c r="A36" s="55"/>
      <c r="B36" s="52" t="s">
        <v>147</v>
      </c>
      <c r="C36" s="56" t="s">
        <v>166</v>
      </c>
      <c r="D36" s="97"/>
      <c r="E36" s="97"/>
      <c r="F36" s="97"/>
      <c r="G36" s="97"/>
      <c r="H36" s="97"/>
      <c r="I36" s="97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5">
      <c r="A37" s="55"/>
      <c r="B37" s="52" t="s">
        <v>149</v>
      </c>
      <c r="C37" s="56" t="s">
        <v>167</v>
      </c>
      <c r="D37" s="97"/>
      <c r="E37" s="97"/>
      <c r="F37" s="97"/>
      <c r="G37" s="97"/>
      <c r="H37" s="97"/>
      <c r="I37" s="97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5">
      <c r="A38" s="55"/>
      <c r="B38" s="52" t="s">
        <v>168</v>
      </c>
      <c r="C38" s="56" t="s">
        <v>169</v>
      </c>
      <c r="D38" s="97"/>
      <c r="E38" s="97"/>
      <c r="F38" s="97"/>
      <c r="G38" s="97"/>
      <c r="H38" s="97"/>
      <c r="I38" s="97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5">
      <c r="A39" s="55"/>
      <c r="B39" s="52" t="s">
        <v>170</v>
      </c>
      <c r="C39" s="56" t="s">
        <v>171</v>
      </c>
      <c r="D39" s="97"/>
      <c r="E39" s="97"/>
      <c r="F39" s="97"/>
      <c r="G39" s="97"/>
      <c r="H39" s="97"/>
      <c r="I39" s="97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5">
      <c r="A40" s="55"/>
      <c r="B40" s="52" t="s">
        <v>172</v>
      </c>
      <c r="C40" s="56" t="s">
        <v>173</v>
      </c>
      <c r="D40" s="97">
        <v>1</v>
      </c>
      <c r="E40" s="97">
        <v>1</v>
      </c>
      <c r="F40" s="97">
        <v>1</v>
      </c>
      <c r="G40" s="97">
        <v>1</v>
      </c>
      <c r="H40" s="97"/>
      <c r="I40" s="97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5">
      <c r="A41" s="55"/>
      <c r="B41" s="52" t="s">
        <v>174</v>
      </c>
      <c r="C41" s="56" t="s">
        <v>175</v>
      </c>
      <c r="D41" s="97"/>
      <c r="E41" s="97"/>
      <c r="F41" s="97"/>
      <c r="G41" s="97"/>
      <c r="H41" s="97"/>
      <c r="I41" s="97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5">
      <c r="A42" s="55"/>
      <c r="B42" s="52" t="s">
        <v>176</v>
      </c>
      <c r="C42" s="56" t="s">
        <v>177</v>
      </c>
      <c r="D42" s="97"/>
      <c r="E42" s="97"/>
      <c r="F42" s="97"/>
      <c r="G42" s="97"/>
      <c r="H42" s="97"/>
      <c r="I42" s="97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5">
      <c r="A43" s="55"/>
      <c r="B43" s="52" t="s">
        <v>178</v>
      </c>
      <c r="C43" s="56" t="s">
        <v>179</v>
      </c>
      <c r="D43" s="97"/>
      <c r="E43" s="97"/>
      <c r="F43" s="97"/>
      <c r="G43" s="97"/>
      <c r="H43" s="97"/>
      <c r="I43" s="97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5">
      <c r="A44" s="55"/>
      <c r="B44" s="52" t="s">
        <v>180</v>
      </c>
      <c r="C44" s="56" t="s">
        <v>181</v>
      </c>
      <c r="D44" s="97"/>
      <c r="E44" s="97"/>
      <c r="F44" s="97"/>
      <c r="G44" s="97"/>
      <c r="H44" s="97"/>
      <c r="I44" s="97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5">
      <c r="A45" s="55"/>
      <c r="B45" s="52" t="s">
        <v>182</v>
      </c>
      <c r="C45" s="56" t="s">
        <v>183</v>
      </c>
      <c r="D45" s="97"/>
      <c r="E45" s="97"/>
      <c r="F45" s="97"/>
      <c r="G45" s="97"/>
      <c r="H45" s="97"/>
      <c r="I45" s="97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5">
      <c r="A46" s="55"/>
      <c r="B46" s="52" t="s">
        <v>184</v>
      </c>
      <c r="C46" s="56" t="s">
        <v>185</v>
      </c>
      <c r="D46" s="97">
        <v>5</v>
      </c>
      <c r="E46" s="97">
        <v>5</v>
      </c>
      <c r="F46" s="97">
        <v>5</v>
      </c>
      <c r="G46" s="97">
        <v>5</v>
      </c>
      <c r="H46" s="97"/>
      <c r="I46" s="97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5">
      <c r="A47" s="55"/>
      <c r="B47" s="52" t="s">
        <v>186</v>
      </c>
      <c r="C47" s="56" t="s">
        <v>187</v>
      </c>
      <c r="D47" s="97">
        <v>4</v>
      </c>
      <c r="E47" s="97">
        <v>4</v>
      </c>
      <c r="F47" s="97">
        <v>4</v>
      </c>
      <c r="G47" s="97">
        <v>4</v>
      </c>
      <c r="H47" s="97"/>
      <c r="I47" s="97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5">
      <c r="A48" s="55"/>
      <c r="B48" s="52" t="s">
        <v>188</v>
      </c>
      <c r="C48" s="56" t="s">
        <v>189</v>
      </c>
      <c r="D48" s="97"/>
      <c r="E48" s="97"/>
      <c r="F48" s="97"/>
      <c r="G48" s="97"/>
      <c r="H48" s="97"/>
      <c r="I48" s="97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5">
      <c r="A49" s="55"/>
      <c r="B49" s="52" t="s">
        <v>190</v>
      </c>
      <c r="C49" s="56" t="s">
        <v>191</v>
      </c>
      <c r="D49" s="97"/>
      <c r="E49" s="97"/>
      <c r="F49" s="97"/>
      <c r="G49" s="97"/>
      <c r="H49" s="97"/>
      <c r="I49" s="97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5">
      <c r="A50" s="55"/>
      <c r="B50" s="52" t="s">
        <v>192</v>
      </c>
      <c r="C50" s="56" t="s">
        <v>193</v>
      </c>
      <c r="D50" s="97"/>
      <c r="E50" s="97"/>
      <c r="F50" s="97"/>
      <c r="G50" s="97"/>
      <c r="H50" s="97"/>
      <c r="I50" s="97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5">
      <c r="A51" s="55"/>
      <c r="B51" s="52" t="s">
        <v>151</v>
      </c>
      <c r="C51" s="56" t="s">
        <v>194</v>
      </c>
      <c r="D51" s="97">
        <v>2</v>
      </c>
      <c r="E51" s="97">
        <v>2</v>
      </c>
      <c r="F51" s="97">
        <v>2</v>
      </c>
      <c r="G51" s="97">
        <v>2</v>
      </c>
      <c r="H51" s="97"/>
      <c r="I51" s="97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5">
      <c r="A52" s="51">
        <v>303</v>
      </c>
      <c r="B52" s="52"/>
      <c r="C52" s="53" t="s">
        <v>65</v>
      </c>
      <c r="D52" s="97"/>
      <c r="E52" s="97"/>
      <c r="F52" s="97"/>
      <c r="G52" s="97"/>
      <c r="H52" s="97"/>
      <c r="I52" s="97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5">
      <c r="A53" s="55"/>
      <c r="B53" s="52" t="s">
        <v>127</v>
      </c>
      <c r="C53" s="56" t="s">
        <v>195</v>
      </c>
      <c r="D53" s="97"/>
      <c r="E53" s="97"/>
      <c r="F53" s="97"/>
      <c r="G53" s="97"/>
      <c r="H53" s="97"/>
      <c r="I53" s="97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5">
      <c r="A54" s="55"/>
      <c r="B54" s="52" t="s">
        <v>129</v>
      </c>
      <c r="C54" s="56" t="s">
        <v>196</v>
      </c>
      <c r="D54" s="97"/>
      <c r="E54" s="97"/>
      <c r="F54" s="97"/>
      <c r="G54" s="97"/>
      <c r="H54" s="97"/>
      <c r="I54" s="97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5">
      <c r="A55" s="55"/>
      <c r="B55" s="52" t="s">
        <v>131</v>
      </c>
      <c r="C55" s="56" t="s">
        <v>197</v>
      </c>
      <c r="D55" s="97"/>
      <c r="E55" s="97"/>
      <c r="F55" s="97"/>
      <c r="G55" s="97"/>
      <c r="H55" s="97"/>
      <c r="I55" s="97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5">
      <c r="A56" s="55"/>
      <c r="B56" s="52" t="s">
        <v>156</v>
      </c>
      <c r="C56" s="56" t="s">
        <v>198</v>
      </c>
      <c r="D56" s="97"/>
      <c r="E56" s="97"/>
      <c r="F56" s="97"/>
      <c r="G56" s="97"/>
      <c r="H56" s="97"/>
      <c r="I56" s="97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5">
      <c r="A57" s="55"/>
      <c r="B57" s="52" t="s">
        <v>158</v>
      </c>
      <c r="C57" s="56" t="s">
        <v>199</v>
      </c>
      <c r="D57" s="97"/>
      <c r="E57" s="97"/>
      <c r="F57" s="97"/>
      <c r="G57" s="97"/>
      <c r="H57" s="97"/>
      <c r="I57" s="97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5">
      <c r="A58" s="55"/>
      <c r="B58" s="52" t="s">
        <v>133</v>
      </c>
      <c r="C58" s="56" t="s">
        <v>200</v>
      </c>
      <c r="D58" s="97"/>
      <c r="E58" s="97"/>
      <c r="F58" s="97"/>
      <c r="G58" s="97"/>
      <c r="H58" s="97"/>
      <c r="I58" s="97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5">
      <c r="A59" s="55"/>
      <c r="B59" s="52" t="s">
        <v>135</v>
      </c>
      <c r="C59" s="56" t="s">
        <v>201</v>
      </c>
      <c r="D59" s="97"/>
      <c r="E59" s="97"/>
      <c r="F59" s="97"/>
      <c r="G59" s="97"/>
      <c r="H59" s="97"/>
      <c r="I59" s="97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5">
      <c r="A60" s="55"/>
      <c r="B60" s="52" t="s">
        <v>137</v>
      </c>
      <c r="C60" s="56" t="s">
        <v>202</v>
      </c>
      <c r="D60" s="97"/>
      <c r="E60" s="97"/>
      <c r="F60" s="97"/>
      <c r="G60" s="97"/>
      <c r="H60" s="97"/>
      <c r="I60" s="97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5">
      <c r="A61" s="55"/>
      <c r="B61" s="52" t="s">
        <v>139</v>
      </c>
      <c r="C61" s="56" t="s">
        <v>203</v>
      </c>
      <c r="D61" s="97"/>
      <c r="E61" s="97"/>
      <c r="F61" s="97"/>
      <c r="G61" s="97"/>
      <c r="H61" s="97"/>
      <c r="I61" s="97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5">
      <c r="A62" s="55"/>
      <c r="B62" s="52" t="s">
        <v>141</v>
      </c>
      <c r="C62" s="56" t="s">
        <v>204</v>
      </c>
      <c r="D62" s="97"/>
      <c r="E62" s="97"/>
      <c r="F62" s="97"/>
      <c r="G62" s="97"/>
      <c r="H62" s="97"/>
      <c r="I62" s="97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5">
      <c r="A63" s="55"/>
      <c r="B63" s="52" t="s">
        <v>151</v>
      </c>
      <c r="C63" s="56" t="s">
        <v>205</v>
      </c>
      <c r="D63" s="97"/>
      <c r="E63" s="97"/>
      <c r="F63" s="97"/>
      <c r="G63" s="97"/>
      <c r="H63" s="97"/>
      <c r="I63" s="97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45"/>
  <sheetViews>
    <sheetView workbookViewId="0">
      <selection activeCell="F12" sqref="F12"/>
    </sheetView>
  </sheetViews>
  <sheetFormatPr defaultColWidth="9" defaultRowHeight="14"/>
  <cols>
    <col min="1" max="3" width="6.36328125" customWidth="1"/>
    <col min="4" max="4" width="23.26953125" customWidth="1"/>
    <col min="5" max="7" width="14.7265625" customWidth="1"/>
  </cols>
  <sheetData>
    <row r="1" spans="1:7" ht="37.9" customHeight="1">
      <c r="A1" s="106" t="s">
        <v>206</v>
      </c>
      <c r="B1" s="106"/>
      <c r="C1" s="106"/>
      <c r="D1" s="106"/>
      <c r="E1" s="106"/>
      <c r="F1" s="106"/>
      <c r="G1" s="106"/>
    </row>
    <row r="2" spans="1:7">
      <c r="A2" s="3" t="s">
        <v>404</v>
      </c>
      <c r="B2" s="35"/>
      <c r="C2" s="35"/>
      <c r="D2" s="35"/>
      <c r="E2" s="1"/>
      <c r="F2" s="1"/>
      <c r="G2" s="17" t="s">
        <v>2</v>
      </c>
    </row>
    <row r="3" spans="1:7">
      <c r="A3" s="171" t="s">
        <v>207</v>
      </c>
      <c r="B3" s="171"/>
      <c r="C3" s="171"/>
      <c r="D3" s="171"/>
      <c r="E3" s="143" t="s">
        <v>208</v>
      </c>
      <c r="F3" s="144"/>
      <c r="G3" s="145"/>
    </row>
    <row r="4" spans="1:7">
      <c r="A4" s="36" t="s">
        <v>66</v>
      </c>
      <c r="B4" s="36" t="s">
        <v>67</v>
      </c>
      <c r="C4" s="36" t="s">
        <v>68</v>
      </c>
      <c r="D4" s="36" t="s">
        <v>209</v>
      </c>
      <c r="E4" s="6" t="s">
        <v>93</v>
      </c>
      <c r="F4" s="6" t="s">
        <v>60</v>
      </c>
      <c r="G4" s="6" t="s">
        <v>61</v>
      </c>
    </row>
    <row r="5" spans="1:7">
      <c r="A5" s="36" t="s">
        <v>78</v>
      </c>
      <c r="B5" s="36" t="s">
        <v>210</v>
      </c>
      <c r="C5" s="36" t="s">
        <v>79</v>
      </c>
      <c r="D5" s="36" t="s">
        <v>80</v>
      </c>
      <c r="E5" s="36" t="s">
        <v>81</v>
      </c>
      <c r="F5" s="36" t="s">
        <v>82</v>
      </c>
      <c r="G5" s="36" t="s">
        <v>83</v>
      </c>
    </row>
    <row r="6" spans="1:7">
      <c r="A6" s="42"/>
      <c r="B6" s="42"/>
      <c r="C6" s="42"/>
      <c r="D6" s="45" t="s">
        <v>211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R115"/>
  <sheetViews>
    <sheetView workbookViewId="0">
      <selection activeCell="O102" sqref="O102"/>
    </sheetView>
  </sheetViews>
  <sheetFormatPr defaultColWidth="9" defaultRowHeight="14"/>
  <cols>
    <col min="1" max="1" width="7.6328125" customWidth="1"/>
    <col min="2" max="2" width="8.7265625" customWidth="1"/>
    <col min="3" max="3" width="38" bestFit="1" customWidth="1"/>
    <col min="4" max="4" width="10.7265625" bestFit="1" customWidth="1"/>
    <col min="5" max="5" width="10.26953125" customWidth="1"/>
    <col min="9" max="9" width="7.36328125" customWidth="1"/>
    <col min="12" max="12" width="26.90625" customWidth="1"/>
    <col min="13" max="13" width="10.453125" bestFit="1" customWidth="1"/>
    <col min="14" max="14" width="10.7265625" bestFit="1" customWidth="1"/>
    <col min="15" max="15" width="9.08984375" bestFit="1" customWidth="1"/>
  </cols>
  <sheetData>
    <row r="1" spans="1:18" ht="20.149999999999999" customHeight="1">
      <c r="A1" s="109"/>
      <c r="B1" s="109"/>
      <c r="C1" s="109"/>
      <c r="D1" s="109"/>
      <c r="E1" s="109"/>
    </row>
    <row r="2" spans="1:18" ht="40" customHeight="1">
      <c r="A2" s="106" t="s">
        <v>212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40" customHeight="1">
      <c r="A3" s="3" t="s">
        <v>404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49999999999999" customHeight="1">
      <c r="A4" s="143" t="s">
        <v>4</v>
      </c>
      <c r="B4" s="144"/>
      <c r="C4" s="144"/>
      <c r="D4" s="144"/>
      <c r="E4" s="144"/>
      <c r="F4" s="144"/>
      <c r="G4" s="144"/>
      <c r="H4" s="144"/>
      <c r="I4" s="145"/>
      <c r="J4" s="110" t="s">
        <v>4</v>
      </c>
      <c r="K4" s="110"/>
      <c r="L4" s="110"/>
      <c r="M4" s="110"/>
      <c r="N4" s="110"/>
      <c r="O4" s="110"/>
      <c r="P4" s="110"/>
      <c r="Q4" s="110"/>
      <c r="R4" s="110"/>
    </row>
    <row r="5" spans="1:18" ht="30" customHeight="1">
      <c r="A5" s="171" t="s">
        <v>213</v>
      </c>
      <c r="B5" s="171"/>
      <c r="C5" s="171"/>
      <c r="D5" s="143" t="s">
        <v>113</v>
      </c>
      <c r="E5" s="144"/>
      <c r="F5" s="145"/>
      <c r="G5" s="143" t="s">
        <v>214</v>
      </c>
      <c r="H5" s="144"/>
      <c r="I5" s="145"/>
      <c r="J5" s="171" t="s">
        <v>215</v>
      </c>
      <c r="K5" s="171"/>
      <c r="L5" s="171"/>
      <c r="M5" s="143" t="s">
        <v>113</v>
      </c>
      <c r="N5" s="144"/>
      <c r="O5" s="145"/>
      <c r="P5" s="143" t="s">
        <v>214</v>
      </c>
      <c r="Q5" s="144"/>
      <c r="R5" s="145"/>
    </row>
    <row r="6" spans="1:18">
      <c r="A6" s="36" t="s">
        <v>66</v>
      </c>
      <c r="B6" s="36" t="s">
        <v>67</v>
      </c>
      <c r="C6" s="36" t="s">
        <v>209</v>
      </c>
      <c r="D6" s="6" t="s">
        <v>72</v>
      </c>
      <c r="E6" s="6" t="s">
        <v>60</v>
      </c>
      <c r="F6" s="6" t="s">
        <v>61</v>
      </c>
      <c r="G6" s="6" t="s">
        <v>72</v>
      </c>
      <c r="H6" s="6" t="s">
        <v>60</v>
      </c>
      <c r="I6" s="6" t="s">
        <v>61</v>
      </c>
      <c r="J6" s="36" t="s">
        <v>66</v>
      </c>
      <c r="K6" s="36" t="s">
        <v>67</v>
      </c>
      <c r="L6" s="36" t="s">
        <v>209</v>
      </c>
      <c r="M6" s="6" t="s">
        <v>72</v>
      </c>
      <c r="N6" s="6" t="s">
        <v>60</v>
      </c>
      <c r="O6" s="6" t="s">
        <v>61</v>
      </c>
      <c r="P6" s="6" t="s">
        <v>72</v>
      </c>
      <c r="Q6" s="6" t="s">
        <v>60</v>
      </c>
      <c r="R6" s="6" t="s">
        <v>61</v>
      </c>
    </row>
    <row r="7" spans="1:18">
      <c r="A7" s="36" t="s">
        <v>78</v>
      </c>
      <c r="B7" s="36" t="s">
        <v>210</v>
      </c>
      <c r="C7" s="36" t="s">
        <v>79</v>
      </c>
      <c r="D7" s="36" t="s">
        <v>80</v>
      </c>
      <c r="E7" s="36" t="s">
        <v>81</v>
      </c>
      <c r="F7" s="36" t="s">
        <v>82</v>
      </c>
      <c r="G7" s="36" t="s">
        <v>83</v>
      </c>
      <c r="H7" s="36" t="s">
        <v>84</v>
      </c>
      <c r="I7" s="36" t="s">
        <v>85</v>
      </c>
      <c r="J7" s="36" t="s">
        <v>86</v>
      </c>
      <c r="K7" s="36" t="s">
        <v>87</v>
      </c>
      <c r="L7" s="36" t="s">
        <v>88</v>
      </c>
      <c r="M7" s="36" t="s">
        <v>89</v>
      </c>
      <c r="N7" s="36" t="s">
        <v>90</v>
      </c>
      <c r="O7" s="36" t="s">
        <v>91</v>
      </c>
      <c r="P7" s="36" t="s">
        <v>92</v>
      </c>
      <c r="Q7" s="36" t="s">
        <v>216</v>
      </c>
      <c r="R7" s="36" t="s">
        <v>217</v>
      </c>
    </row>
    <row r="8" spans="1:18">
      <c r="A8" s="37" t="s">
        <v>218</v>
      </c>
      <c r="B8" s="38" t="s">
        <v>219</v>
      </c>
      <c r="C8" s="39" t="s">
        <v>220</v>
      </c>
      <c r="D8" s="100">
        <f>SUM(D9:D12)</f>
        <v>416</v>
      </c>
      <c r="E8" s="100">
        <f>SUM(E9:E12)</f>
        <v>416</v>
      </c>
      <c r="F8" s="100"/>
      <c r="G8" s="99"/>
      <c r="H8" s="99"/>
      <c r="I8" s="40"/>
      <c r="J8" s="37" t="s">
        <v>221</v>
      </c>
      <c r="K8" s="37" t="s">
        <v>219</v>
      </c>
      <c r="L8" s="39" t="s">
        <v>63</v>
      </c>
      <c r="M8" s="100">
        <f>SUM(M9:M21)</f>
        <v>416</v>
      </c>
      <c r="N8" s="100">
        <f>SUM(N9:N21)</f>
        <v>416</v>
      </c>
      <c r="O8" s="99"/>
      <c r="P8" s="99"/>
      <c r="Q8" s="99"/>
      <c r="R8" s="40"/>
    </row>
    <row r="9" spans="1:18">
      <c r="A9" s="38"/>
      <c r="B9" s="38" t="s">
        <v>127</v>
      </c>
      <c r="C9" s="41" t="s">
        <v>222</v>
      </c>
      <c r="D9" s="99">
        <f>385-2</f>
        <v>383</v>
      </c>
      <c r="E9" s="99">
        <f>385-2</f>
        <v>383</v>
      </c>
      <c r="F9" s="99"/>
      <c r="G9" s="99"/>
      <c r="H9" s="99"/>
      <c r="I9" s="40"/>
      <c r="J9" s="38"/>
      <c r="K9" s="38" t="s">
        <v>127</v>
      </c>
      <c r="L9" s="41" t="s">
        <v>223</v>
      </c>
      <c r="M9" s="99">
        <v>296</v>
      </c>
      <c r="N9" s="99">
        <f>296</f>
        <v>296</v>
      </c>
      <c r="O9" s="99"/>
      <c r="P9" s="99"/>
      <c r="Q9" s="99"/>
      <c r="R9" s="40"/>
    </row>
    <row r="10" spans="1:18">
      <c r="A10" s="38"/>
      <c r="B10" s="38" t="s">
        <v>129</v>
      </c>
      <c r="C10" s="41" t="s">
        <v>224</v>
      </c>
      <c r="D10" s="99">
        <v>18</v>
      </c>
      <c r="E10" s="99">
        <v>18</v>
      </c>
      <c r="F10" s="99"/>
      <c r="G10" s="99"/>
      <c r="H10" s="99"/>
      <c r="I10" s="40"/>
      <c r="J10" s="38"/>
      <c r="K10" s="38" t="s">
        <v>129</v>
      </c>
      <c r="L10" s="41" t="s">
        <v>225</v>
      </c>
      <c r="M10" s="99"/>
      <c r="N10" s="99"/>
      <c r="O10" s="99"/>
      <c r="P10" s="99"/>
      <c r="Q10" s="99"/>
      <c r="R10" s="40"/>
    </row>
    <row r="11" spans="1:18">
      <c r="A11" s="38"/>
      <c r="B11" s="38" t="s">
        <v>131</v>
      </c>
      <c r="C11" s="41" t="s">
        <v>226</v>
      </c>
      <c r="D11" s="99">
        <v>15</v>
      </c>
      <c r="E11" s="99">
        <v>15</v>
      </c>
      <c r="F11" s="99"/>
      <c r="G11" s="99"/>
      <c r="H11" s="99"/>
      <c r="I11" s="40"/>
      <c r="J11" s="38"/>
      <c r="K11" s="38" t="s">
        <v>131</v>
      </c>
      <c r="L11" s="41" t="s">
        <v>227</v>
      </c>
      <c r="M11" s="99">
        <v>2</v>
      </c>
      <c r="N11" s="99">
        <v>2</v>
      </c>
      <c r="O11" s="99"/>
      <c r="P11" s="99"/>
      <c r="Q11" s="99"/>
      <c r="R11" s="40"/>
    </row>
    <row r="12" spans="1:18">
      <c r="A12" s="38"/>
      <c r="B12" s="38" t="s">
        <v>151</v>
      </c>
      <c r="C12" s="41" t="s">
        <v>228</v>
      </c>
      <c r="D12" s="99"/>
      <c r="E12" s="99"/>
      <c r="F12" s="99"/>
      <c r="G12" s="99"/>
      <c r="H12" s="99"/>
      <c r="I12" s="40"/>
      <c r="J12" s="38"/>
      <c r="K12" s="38" t="s">
        <v>133</v>
      </c>
      <c r="L12" s="41" t="s">
        <v>229</v>
      </c>
      <c r="M12" s="99"/>
      <c r="N12" s="99"/>
      <c r="O12" s="99"/>
      <c r="P12" s="99"/>
      <c r="Q12" s="99"/>
      <c r="R12" s="40"/>
    </row>
    <row r="13" spans="1:18">
      <c r="A13" s="37" t="s">
        <v>230</v>
      </c>
      <c r="B13" s="37" t="s">
        <v>219</v>
      </c>
      <c r="C13" s="39" t="s">
        <v>231</v>
      </c>
      <c r="D13" s="100">
        <v>60</v>
      </c>
      <c r="E13" s="100">
        <v>12</v>
      </c>
      <c r="F13" s="100">
        <v>48</v>
      </c>
      <c r="G13" s="99"/>
      <c r="H13" s="99"/>
      <c r="I13" s="40"/>
      <c r="J13" s="38"/>
      <c r="K13" s="38" t="s">
        <v>135</v>
      </c>
      <c r="L13" s="41" t="s">
        <v>232</v>
      </c>
      <c r="M13" s="99">
        <v>87</v>
      </c>
      <c r="N13" s="99">
        <v>87</v>
      </c>
      <c r="O13" s="99"/>
      <c r="P13" s="99"/>
      <c r="Q13" s="99"/>
      <c r="R13" s="40"/>
    </row>
    <row r="14" spans="1:18">
      <c r="A14" s="38"/>
      <c r="B14" s="38" t="s">
        <v>127</v>
      </c>
      <c r="C14" s="41" t="s">
        <v>233</v>
      </c>
      <c r="D14" s="99"/>
      <c r="E14" s="99"/>
      <c r="F14" s="99">
        <v>8</v>
      </c>
      <c r="G14" s="99"/>
      <c r="H14" s="99"/>
      <c r="I14" s="40"/>
      <c r="J14" s="38"/>
      <c r="K14" s="38" t="s">
        <v>137</v>
      </c>
      <c r="L14" s="41" t="s">
        <v>234</v>
      </c>
      <c r="M14" s="99">
        <v>9</v>
      </c>
      <c r="N14" s="99">
        <v>9</v>
      </c>
      <c r="O14" s="99"/>
      <c r="P14" s="99"/>
      <c r="Q14" s="99"/>
      <c r="R14" s="40"/>
    </row>
    <row r="15" spans="1:18">
      <c r="A15" s="38"/>
      <c r="B15" s="38" t="s">
        <v>129</v>
      </c>
      <c r="C15" s="41" t="s">
        <v>235</v>
      </c>
      <c r="D15" s="99"/>
      <c r="E15" s="99"/>
      <c r="F15" s="99">
        <v>5</v>
      </c>
      <c r="G15" s="99"/>
      <c r="H15" s="99"/>
      <c r="I15" s="40"/>
      <c r="J15" s="38"/>
      <c r="K15" s="38" t="s">
        <v>139</v>
      </c>
      <c r="L15" s="41" t="s">
        <v>236</v>
      </c>
      <c r="M15" s="99">
        <v>2</v>
      </c>
      <c r="N15" s="99">
        <v>2</v>
      </c>
      <c r="O15" s="99"/>
      <c r="P15" s="99"/>
      <c r="Q15" s="99"/>
      <c r="R15" s="40"/>
    </row>
    <row r="16" spans="1:18">
      <c r="A16" s="38"/>
      <c r="B16" s="38" t="s">
        <v>131</v>
      </c>
      <c r="C16" s="41" t="s">
        <v>237</v>
      </c>
      <c r="D16" s="99"/>
      <c r="E16" s="99"/>
      <c r="F16" s="99">
        <v>10</v>
      </c>
      <c r="G16" s="99"/>
      <c r="H16" s="99"/>
      <c r="I16" s="40"/>
      <c r="J16" s="38"/>
      <c r="K16" s="38" t="s">
        <v>141</v>
      </c>
      <c r="L16" s="41" t="s">
        <v>238</v>
      </c>
      <c r="M16" s="99">
        <v>5</v>
      </c>
      <c r="N16" s="99">
        <v>5</v>
      </c>
      <c r="O16" s="99"/>
      <c r="P16" s="99"/>
      <c r="Q16" s="99"/>
      <c r="R16" s="40"/>
    </row>
    <row r="17" spans="1:18">
      <c r="A17" s="38"/>
      <c r="B17" s="38" t="s">
        <v>156</v>
      </c>
      <c r="C17" s="41" t="s">
        <v>239</v>
      </c>
      <c r="D17" s="99"/>
      <c r="E17" s="99"/>
      <c r="F17" s="99"/>
      <c r="G17" s="99"/>
      <c r="H17" s="99"/>
      <c r="I17" s="40"/>
      <c r="J17" s="38"/>
      <c r="K17" s="38" t="s">
        <v>143</v>
      </c>
      <c r="L17" s="41" t="s">
        <v>240</v>
      </c>
      <c r="M17" s="99">
        <v>2</v>
      </c>
      <c r="N17" s="99">
        <v>2</v>
      </c>
      <c r="O17" s="99"/>
      <c r="P17" s="99"/>
      <c r="Q17" s="99"/>
      <c r="R17" s="40"/>
    </row>
    <row r="18" spans="1:18">
      <c r="A18" s="38"/>
      <c r="B18" s="38" t="s">
        <v>158</v>
      </c>
      <c r="C18" s="41" t="s">
        <v>241</v>
      </c>
      <c r="D18" s="99"/>
      <c r="E18" s="99"/>
      <c r="F18" s="99"/>
      <c r="G18" s="99"/>
      <c r="H18" s="99"/>
      <c r="I18" s="40"/>
      <c r="J18" s="38"/>
      <c r="K18" s="38" t="s">
        <v>145</v>
      </c>
      <c r="L18" s="41" t="s">
        <v>242</v>
      </c>
      <c r="M18" s="99"/>
      <c r="N18" s="99"/>
      <c r="O18" s="99"/>
      <c r="P18" s="99"/>
      <c r="Q18" s="99"/>
      <c r="R18" s="40"/>
    </row>
    <row r="19" spans="1:18">
      <c r="A19" s="38"/>
      <c r="B19" s="38" t="s">
        <v>133</v>
      </c>
      <c r="C19" s="41" t="s">
        <v>243</v>
      </c>
      <c r="D19" s="99">
        <v>1</v>
      </c>
      <c r="E19" s="99">
        <v>1</v>
      </c>
      <c r="F19" s="99"/>
      <c r="G19" s="99"/>
      <c r="H19" s="99"/>
      <c r="I19" s="40"/>
      <c r="J19" s="38"/>
      <c r="K19" s="38" t="s">
        <v>147</v>
      </c>
      <c r="L19" s="41" t="s">
        <v>226</v>
      </c>
      <c r="M19" s="99">
        <v>13</v>
      </c>
      <c r="N19" s="99">
        <v>13</v>
      </c>
      <c r="O19" s="99"/>
      <c r="P19" s="99"/>
      <c r="Q19" s="99"/>
      <c r="R19" s="40"/>
    </row>
    <row r="20" spans="1:18">
      <c r="A20" s="38"/>
      <c r="B20" s="38" t="s">
        <v>135</v>
      </c>
      <c r="C20" s="41" t="s">
        <v>244</v>
      </c>
      <c r="D20" s="99"/>
      <c r="E20" s="99"/>
      <c r="F20" s="99"/>
      <c r="G20" s="99"/>
      <c r="H20" s="99"/>
      <c r="I20" s="40"/>
      <c r="J20" s="38"/>
      <c r="K20" s="38" t="s">
        <v>149</v>
      </c>
      <c r="L20" s="41" t="s">
        <v>245</v>
      </c>
      <c r="M20" s="99"/>
      <c r="N20" s="99"/>
      <c r="O20" s="99"/>
      <c r="P20" s="99"/>
      <c r="Q20" s="99"/>
      <c r="R20" s="40"/>
    </row>
    <row r="21" spans="1:18">
      <c r="A21" s="38"/>
      <c r="B21" s="38" t="s">
        <v>137</v>
      </c>
      <c r="C21" s="41" t="s">
        <v>246</v>
      </c>
      <c r="D21" s="99"/>
      <c r="E21" s="99"/>
      <c r="F21" s="99"/>
      <c r="G21" s="99"/>
      <c r="H21" s="99"/>
      <c r="I21" s="40"/>
      <c r="J21" s="38"/>
      <c r="K21" s="38" t="s">
        <v>151</v>
      </c>
      <c r="L21" s="41" t="s">
        <v>228</v>
      </c>
      <c r="M21" s="99"/>
      <c r="N21" s="99"/>
      <c r="O21" s="99"/>
      <c r="P21" s="99"/>
      <c r="Q21" s="99"/>
      <c r="R21" s="40"/>
    </row>
    <row r="22" spans="1:18">
      <c r="A22" s="38"/>
      <c r="B22" s="38" t="s">
        <v>139</v>
      </c>
      <c r="C22" s="41" t="s">
        <v>247</v>
      </c>
      <c r="D22" s="99"/>
      <c r="E22" s="99"/>
      <c r="F22" s="99"/>
      <c r="G22" s="99"/>
      <c r="H22" s="99"/>
      <c r="I22" s="40"/>
      <c r="J22" s="37" t="s">
        <v>248</v>
      </c>
      <c r="K22" s="37" t="s">
        <v>219</v>
      </c>
      <c r="L22" s="39" t="s">
        <v>64</v>
      </c>
      <c r="M22" s="100">
        <v>60</v>
      </c>
      <c r="N22" s="100">
        <v>12</v>
      </c>
      <c r="O22" s="100">
        <v>48</v>
      </c>
      <c r="P22" s="99"/>
      <c r="Q22" s="99"/>
      <c r="R22" s="40"/>
    </row>
    <row r="23" spans="1:18">
      <c r="A23" s="38"/>
      <c r="B23" s="38" t="s">
        <v>151</v>
      </c>
      <c r="C23" s="41" t="s">
        <v>249</v>
      </c>
      <c r="D23" s="99">
        <v>11</v>
      </c>
      <c r="E23" s="99">
        <v>11</v>
      </c>
      <c r="F23" s="99">
        <v>25</v>
      </c>
      <c r="G23" s="99"/>
      <c r="H23" s="99"/>
      <c r="I23" s="40"/>
      <c r="J23" s="38"/>
      <c r="K23" s="38" t="s">
        <v>127</v>
      </c>
      <c r="L23" s="41" t="s">
        <v>250</v>
      </c>
      <c r="M23" s="99">
        <v>8</v>
      </c>
      <c r="N23" s="99"/>
      <c r="O23" s="99">
        <v>8</v>
      </c>
      <c r="P23" s="99"/>
      <c r="Q23" s="99"/>
      <c r="R23" s="40"/>
    </row>
    <row r="24" spans="1:18">
      <c r="A24" s="37" t="s">
        <v>251</v>
      </c>
      <c r="B24" s="37" t="s">
        <v>219</v>
      </c>
      <c r="C24" s="39" t="s">
        <v>252</v>
      </c>
      <c r="D24" s="99"/>
      <c r="E24" s="99"/>
      <c r="F24" s="99"/>
      <c r="G24" s="99"/>
      <c r="H24" s="99"/>
      <c r="I24" s="40"/>
      <c r="J24" s="38"/>
      <c r="K24" s="38" t="s">
        <v>129</v>
      </c>
      <c r="L24" s="41" t="s">
        <v>253</v>
      </c>
      <c r="M24" s="99"/>
      <c r="N24" s="99"/>
      <c r="O24" s="99"/>
      <c r="P24" s="99"/>
      <c r="Q24" s="99"/>
      <c r="R24" s="40"/>
    </row>
    <row r="25" spans="1:18">
      <c r="A25" s="38"/>
      <c r="B25" s="38" t="s">
        <v>127</v>
      </c>
      <c r="C25" s="41" t="s">
        <v>254</v>
      </c>
      <c r="D25" s="99"/>
      <c r="E25" s="99"/>
      <c r="F25" s="99"/>
      <c r="G25" s="99"/>
      <c r="H25" s="99"/>
      <c r="I25" s="40"/>
      <c r="J25" s="38"/>
      <c r="K25" s="38" t="s">
        <v>131</v>
      </c>
      <c r="L25" s="41" t="s">
        <v>255</v>
      </c>
      <c r="M25" s="99"/>
      <c r="N25" s="99"/>
      <c r="O25" s="99"/>
      <c r="P25" s="99"/>
      <c r="Q25" s="99"/>
      <c r="R25" s="40"/>
    </row>
    <row r="26" spans="1:18">
      <c r="A26" s="38"/>
      <c r="B26" s="38" t="s">
        <v>129</v>
      </c>
      <c r="C26" s="41" t="s">
        <v>256</v>
      </c>
      <c r="D26" s="99"/>
      <c r="E26" s="99"/>
      <c r="F26" s="99"/>
      <c r="G26" s="99"/>
      <c r="H26" s="99"/>
      <c r="I26" s="40"/>
      <c r="J26" s="38"/>
      <c r="K26" s="38" t="s">
        <v>156</v>
      </c>
      <c r="L26" s="41" t="s">
        <v>257</v>
      </c>
      <c r="M26" s="99"/>
      <c r="N26" s="99"/>
      <c r="O26" s="99"/>
      <c r="P26" s="99"/>
      <c r="Q26" s="99"/>
      <c r="R26" s="40"/>
    </row>
    <row r="27" spans="1:18">
      <c r="A27" s="38"/>
      <c r="B27" s="38" t="s">
        <v>131</v>
      </c>
      <c r="C27" s="41" t="s">
        <v>258</v>
      </c>
      <c r="D27" s="99"/>
      <c r="E27" s="99"/>
      <c r="F27" s="99"/>
      <c r="G27" s="99"/>
      <c r="H27" s="99"/>
      <c r="I27" s="40"/>
      <c r="J27" s="38"/>
      <c r="K27" s="38" t="s">
        <v>158</v>
      </c>
      <c r="L27" s="41" t="s">
        <v>259</v>
      </c>
      <c r="M27" s="99"/>
      <c r="N27" s="99"/>
      <c r="O27" s="99"/>
      <c r="P27" s="99"/>
      <c r="Q27" s="99"/>
      <c r="R27" s="40"/>
    </row>
    <row r="28" spans="1:18">
      <c r="A28" s="38"/>
      <c r="B28" s="38" t="s">
        <v>158</v>
      </c>
      <c r="C28" s="41" t="s">
        <v>260</v>
      </c>
      <c r="D28" s="99"/>
      <c r="E28" s="99"/>
      <c r="F28" s="99"/>
      <c r="G28" s="99"/>
      <c r="H28" s="99"/>
      <c r="I28" s="40"/>
      <c r="J28" s="38"/>
      <c r="K28" s="38" t="s">
        <v>133</v>
      </c>
      <c r="L28" s="41" t="s">
        <v>261</v>
      </c>
      <c r="M28" s="99"/>
      <c r="N28" s="99"/>
      <c r="O28" s="99"/>
      <c r="P28" s="99"/>
      <c r="Q28" s="99"/>
      <c r="R28" s="40"/>
    </row>
    <row r="29" spans="1:18">
      <c r="A29" s="38"/>
      <c r="B29" s="38" t="s">
        <v>133</v>
      </c>
      <c r="C29" s="41" t="s">
        <v>262</v>
      </c>
      <c r="D29" s="99"/>
      <c r="E29" s="99"/>
      <c r="F29" s="99"/>
      <c r="G29" s="99"/>
      <c r="H29" s="99"/>
      <c r="I29" s="40"/>
      <c r="J29" s="38"/>
      <c r="K29" s="38" t="s">
        <v>135</v>
      </c>
      <c r="L29" s="41" t="s">
        <v>263</v>
      </c>
      <c r="M29" s="99"/>
      <c r="N29" s="99"/>
      <c r="O29" s="99"/>
      <c r="P29" s="99"/>
      <c r="Q29" s="99"/>
      <c r="R29" s="40"/>
    </row>
    <row r="30" spans="1:18">
      <c r="A30" s="38"/>
      <c r="B30" s="38" t="s">
        <v>135</v>
      </c>
      <c r="C30" s="41" t="s">
        <v>264</v>
      </c>
      <c r="D30" s="99"/>
      <c r="E30" s="99"/>
      <c r="F30" s="99"/>
      <c r="G30" s="99"/>
      <c r="H30" s="99"/>
      <c r="I30" s="40"/>
      <c r="J30" s="38"/>
      <c r="K30" s="38" t="s">
        <v>137</v>
      </c>
      <c r="L30" s="41" t="s">
        <v>265</v>
      </c>
      <c r="M30" s="99"/>
      <c r="N30" s="99"/>
      <c r="O30" s="99"/>
      <c r="P30" s="99"/>
      <c r="Q30" s="99"/>
      <c r="R30" s="40"/>
    </row>
    <row r="31" spans="1:18">
      <c r="A31" s="38"/>
      <c r="B31" s="38" t="s">
        <v>151</v>
      </c>
      <c r="C31" s="41" t="s">
        <v>266</v>
      </c>
      <c r="D31" s="99"/>
      <c r="E31" s="99"/>
      <c r="F31" s="99"/>
      <c r="G31" s="99"/>
      <c r="H31" s="99"/>
      <c r="I31" s="40"/>
      <c r="J31" s="38"/>
      <c r="K31" s="38" t="s">
        <v>139</v>
      </c>
      <c r="L31" s="41" t="s">
        <v>267</v>
      </c>
      <c r="M31" s="99"/>
      <c r="N31" s="99"/>
      <c r="O31" s="99"/>
      <c r="P31" s="99"/>
      <c r="Q31" s="99"/>
      <c r="R31" s="40"/>
    </row>
    <row r="32" spans="1:18">
      <c r="A32" s="37" t="s">
        <v>268</v>
      </c>
      <c r="B32" s="37" t="s">
        <v>219</v>
      </c>
      <c r="C32" s="39" t="s">
        <v>269</v>
      </c>
      <c r="D32" s="99"/>
      <c r="E32" s="99"/>
      <c r="F32" s="99"/>
      <c r="G32" s="99"/>
      <c r="H32" s="99"/>
      <c r="I32" s="40"/>
      <c r="J32" s="38"/>
      <c r="K32" s="38" t="s">
        <v>143</v>
      </c>
      <c r="L32" s="41" t="s">
        <v>270</v>
      </c>
      <c r="M32" s="99"/>
      <c r="N32" s="99"/>
      <c r="O32" s="99"/>
      <c r="P32" s="99"/>
      <c r="Q32" s="99"/>
      <c r="R32" s="40"/>
    </row>
    <row r="33" spans="1:18">
      <c r="A33" s="38"/>
      <c r="B33" s="38" t="s">
        <v>127</v>
      </c>
      <c r="C33" s="41" t="s">
        <v>254</v>
      </c>
      <c r="D33" s="99"/>
      <c r="E33" s="99"/>
      <c r="F33" s="99"/>
      <c r="G33" s="99"/>
      <c r="H33" s="99"/>
      <c r="I33" s="40"/>
      <c r="J33" s="38"/>
      <c r="K33" s="38" t="s">
        <v>145</v>
      </c>
      <c r="L33" s="41" t="s">
        <v>244</v>
      </c>
      <c r="M33" s="99"/>
      <c r="N33" s="99"/>
      <c r="O33" s="99"/>
      <c r="P33" s="99"/>
      <c r="Q33" s="99"/>
      <c r="R33" s="40"/>
    </row>
    <row r="34" spans="1:18">
      <c r="A34" s="38"/>
      <c r="B34" s="38" t="s">
        <v>129</v>
      </c>
      <c r="C34" s="41" t="s">
        <v>256</v>
      </c>
      <c r="D34" s="99"/>
      <c r="E34" s="99"/>
      <c r="F34" s="99"/>
      <c r="G34" s="99"/>
      <c r="H34" s="99"/>
      <c r="I34" s="40"/>
      <c r="J34" s="38"/>
      <c r="K34" s="38" t="s">
        <v>147</v>
      </c>
      <c r="L34" s="41" t="s">
        <v>247</v>
      </c>
      <c r="M34" s="99"/>
      <c r="N34" s="99"/>
      <c r="O34" s="99"/>
      <c r="P34" s="99"/>
      <c r="Q34" s="99"/>
      <c r="R34" s="40"/>
    </row>
    <row r="35" spans="1:18">
      <c r="A35" s="38"/>
      <c r="B35" s="38" t="s">
        <v>131</v>
      </c>
      <c r="C35" s="41" t="s">
        <v>258</v>
      </c>
      <c r="D35" s="99"/>
      <c r="E35" s="99"/>
      <c r="F35" s="99"/>
      <c r="G35" s="99"/>
      <c r="H35" s="99"/>
      <c r="I35" s="40"/>
      <c r="J35" s="38"/>
      <c r="K35" s="38" t="s">
        <v>149</v>
      </c>
      <c r="L35" s="41" t="s">
        <v>271</v>
      </c>
      <c r="M35" s="99"/>
      <c r="N35" s="99"/>
      <c r="O35" s="99"/>
      <c r="P35" s="99"/>
      <c r="Q35" s="99"/>
      <c r="R35" s="40"/>
    </row>
    <row r="36" spans="1:18">
      <c r="A36" s="38"/>
      <c r="B36" s="38" t="s">
        <v>156</v>
      </c>
      <c r="C36" s="41" t="s">
        <v>262</v>
      </c>
      <c r="D36" s="99"/>
      <c r="E36" s="99"/>
      <c r="F36" s="99"/>
      <c r="G36" s="99"/>
      <c r="H36" s="99"/>
      <c r="I36" s="40"/>
      <c r="J36" s="38"/>
      <c r="K36" s="38" t="s">
        <v>168</v>
      </c>
      <c r="L36" s="41" t="s">
        <v>235</v>
      </c>
      <c r="M36" s="99">
        <v>5</v>
      </c>
      <c r="N36" s="99"/>
      <c r="O36" s="99">
        <v>5</v>
      </c>
      <c r="P36" s="99"/>
      <c r="Q36" s="99"/>
      <c r="R36" s="40"/>
    </row>
    <row r="37" spans="1:18">
      <c r="A37" s="38"/>
      <c r="B37" s="38" t="s">
        <v>158</v>
      </c>
      <c r="C37" s="41" t="s">
        <v>264</v>
      </c>
      <c r="D37" s="99"/>
      <c r="E37" s="99"/>
      <c r="F37" s="99"/>
      <c r="G37" s="99"/>
      <c r="H37" s="99"/>
      <c r="I37" s="40"/>
      <c r="J37" s="38"/>
      <c r="K37" s="38" t="s">
        <v>170</v>
      </c>
      <c r="L37" s="41" t="s">
        <v>237</v>
      </c>
      <c r="M37" s="99">
        <v>10</v>
      </c>
      <c r="N37" s="99"/>
      <c r="O37" s="99">
        <v>10</v>
      </c>
      <c r="P37" s="99"/>
      <c r="Q37" s="99"/>
      <c r="R37" s="40"/>
    </row>
    <row r="38" spans="1:18">
      <c r="A38" s="38"/>
      <c r="B38" s="38" t="s">
        <v>151</v>
      </c>
      <c r="C38" s="41" t="s">
        <v>266</v>
      </c>
      <c r="D38" s="99"/>
      <c r="E38" s="99"/>
      <c r="F38" s="99"/>
      <c r="G38" s="99"/>
      <c r="H38" s="99"/>
      <c r="I38" s="40"/>
      <c r="J38" s="38"/>
      <c r="K38" s="38" t="s">
        <v>172</v>
      </c>
      <c r="L38" s="41" t="s">
        <v>243</v>
      </c>
      <c r="M38" s="99">
        <v>1</v>
      </c>
      <c r="N38" s="99">
        <v>1</v>
      </c>
      <c r="O38" s="99"/>
      <c r="P38" s="99"/>
      <c r="Q38" s="99"/>
      <c r="R38" s="40"/>
    </row>
    <row r="39" spans="1:18">
      <c r="A39" s="37" t="s">
        <v>272</v>
      </c>
      <c r="B39" s="37" t="s">
        <v>219</v>
      </c>
      <c r="C39" s="39" t="s">
        <v>273</v>
      </c>
      <c r="D39" s="99"/>
      <c r="E39" s="99"/>
      <c r="F39" s="99"/>
      <c r="G39" s="99"/>
      <c r="H39" s="99"/>
      <c r="I39" s="40"/>
      <c r="J39" s="38"/>
      <c r="K39" s="38" t="s">
        <v>174</v>
      </c>
      <c r="L39" s="41" t="s">
        <v>274</v>
      </c>
      <c r="M39" s="99"/>
      <c r="N39" s="99"/>
      <c r="O39" s="99"/>
      <c r="P39" s="99"/>
      <c r="Q39" s="99"/>
      <c r="R39" s="40"/>
    </row>
    <row r="40" spans="1:18">
      <c r="A40" s="38"/>
      <c r="B40" s="38" t="s">
        <v>127</v>
      </c>
      <c r="C40" s="41" t="s">
        <v>63</v>
      </c>
      <c r="D40" s="99"/>
      <c r="E40" s="99"/>
      <c r="F40" s="99"/>
      <c r="G40" s="99"/>
      <c r="H40" s="99"/>
      <c r="I40" s="40"/>
      <c r="J40" s="38"/>
      <c r="K40" s="38" t="s">
        <v>176</v>
      </c>
      <c r="L40" s="41" t="s">
        <v>275</v>
      </c>
      <c r="M40" s="99"/>
      <c r="N40" s="99"/>
      <c r="O40" s="99"/>
      <c r="P40" s="99"/>
      <c r="Q40" s="99"/>
      <c r="R40" s="40"/>
    </row>
    <row r="41" spans="1:18">
      <c r="A41" s="38"/>
      <c r="B41" s="38" t="s">
        <v>129</v>
      </c>
      <c r="C41" s="41" t="s">
        <v>64</v>
      </c>
      <c r="D41" s="99"/>
      <c r="E41" s="99"/>
      <c r="F41" s="99"/>
      <c r="G41" s="99"/>
      <c r="H41" s="99"/>
      <c r="I41" s="40"/>
      <c r="J41" s="38"/>
      <c r="K41" s="38" t="s">
        <v>178</v>
      </c>
      <c r="L41" s="41" t="s">
        <v>276</v>
      </c>
      <c r="M41" s="99"/>
      <c r="N41" s="99"/>
      <c r="O41" s="99"/>
      <c r="P41" s="99"/>
      <c r="Q41" s="99"/>
      <c r="R41" s="40"/>
    </row>
    <row r="42" spans="1:18">
      <c r="A42" s="38"/>
      <c r="B42" s="38" t="s">
        <v>151</v>
      </c>
      <c r="C42" s="41" t="s">
        <v>277</v>
      </c>
      <c r="D42" s="99"/>
      <c r="E42" s="99"/>
      <c r="F42" s="99"/>
      <c r="G42" s="99"/>
      <c r="H42" s="99"/>
      <c r="I42" s="40"/>
      <c r="J42" s="38"/>
      <c r="K42" s="38" t="s">
        <v>180</v>
      </c>
      <c r="L42" s="41" t="s">
        <v>278</v>
      </c>
      <c r="M42" s="99"/>
      <c r="N42" s="99"/>
      <c r="O42" s="99"/>
      <c r="P42" s="99"/>
      <c r="Q42" s="99"/>
      <c r="R42" s="40"/>
    </row>
    <row r="43" spans="1:18">
      <c r="A43" s="37" t="s">
        <v>279</v>
      </c>
      <c r="B43" s="37" t="s">
        <v>219</v>
      </c>
      <c r="C43" s="39" t="s">
        <v>280</v>
      </c>
      <c r="D43" s="99"/>
      <c r="E43" s="99"/>
      <c r="F43" s="99"/>
      <c r="G43" s="99"/>
      <c r="H43" s="99"/>
      <c r="I43" s="40"/>
      <c r="J43" s="38"/>
      <c r="K43" s="38" t="s">
        <v>182</v>
      </c>
      <c r="L43" s="41" t="s">
        <v>241</v>
      </c>
      <c r="M43" s="99"/>
      <c r="N43" s="99"/>
      <c r="O43" s="99"/>
      <c r="P43" s="99"/>
      <c r="Q43" s="99"/>
      <c r="R43" s="40"/>
    </row>
    <row r="44" spans="1:18">
      <c r="A44" s="38"/>
      <c r="B44" s="38" t="s">
        <v>127</v>
      </c>
      <c r="C44" s="41" t="s">
        <v>281</v>
      </c>
      <c r="D44" s="99"/>
      <c r="E44" s="99"/>
      <c r="F44" s="99"/>
      <c r="G44" s="99"/>
      <c r="H44" s="99"/>
      <c r="I44" s="40"/>
      <c r="J44" s="38"/>
      <c r="K44" s="38" t="s">
        <v>184</v>
      </c>
      <c r="L44" s="41" t="s">
        <v>282</v>
      </c>
      <c r="M44" s="99">
        <v>5</v>
      </c>
      <c r="N44" s="99">
        <v>5</v>
      </c>
      <c r="O44" s="99"/>
      <c r="P44" s="99"/>
      <c r="Q44" s="99"/>
      <c r="R44" s="40"/>
    </row>
    <row r="45" spans="1:18">
      <c r="A45" s="38"/>
      <c r="B45" s="38" t="s">
        <v>129</v>
      </c>
      <c r="C45" s="41" t="s">
        <v>283</v>
      </c>
      <c r="D45" s="99"/>
      <c r="E45" s="99"/>
      <c r="F45" s="99"/>
      <c r="G45" s="99"/>
      <c r="H45" s="99"/>
      <c r="I45" s="40"/>
      <c r="J45" s="38"/>
      <c r="K45" s="38" t="s">
        <v>186</v>
      </c>
      <c r="L45" s="41" t="s">
        <v>284</v>
      </c>
      <c r="M45" s="99">
        <v>4</v>
      </c>
      <c r="N45" s="99">
        <v>4</v>
      </c>
      <c r="O45" s="99"/>
      <c r="P45" s="99"/>
      <c r="Q45" s="99"/>
      <c r="R45" s="40"/>
    </row>
    <row r="46" spans="1:18">
      <c r="A46" s="37" t="s">
        <v>285</v>
      </c>
      <c r="B46" s="37" t="s">
        <v>219</v>
      </c>
      <c r="C46" s="39" t="s">
        <v>286</v>
      </c>
      <c r="D46" s="40"/>
      <c r="E46" s="40"/>
      <c r="F46" s="40"/>
      <c r="G46" s="40"/>
      <c r="H46" s="40"/>
      <c r="I46" s="40"/>
      <c r="J46" s="38"/>
      <c r="K46" s="38" t="s">
        <v>188</v>
      </c>
      <c r="L46" s="41" t="s">
        <v>246</v>
      </c>
      <c r="M46" s="99"/>
      <c r="N46" s="99"/>
      <c r="O46" s="99"/>
      <c r="P46" s="99"/>
      <c r="Q46" s="99"/>
      <c r="R46" s="40"/>
    </row>
    <row r="47" spans="1:18">
      <c r="A47" s="38"/>
      <c r="B47" s="38" t="s">
        <v>127</v>
      </c>
      <c r="C47" s="41" t="s">
        <v>287</v>
      </c>
      <c r="D47" s="40"/>
      <c r="E47" s="40"/>
      <c r="F47" s="40"/>
      <c r="G47" s="40"/>
      <c r="H47" s="40"/>
      <c r="I47" s="40"/>
      <c r="J47" s="38"/>
      <c r="K47" s="38" t="s">
        <v>190</v>
      </c>
      <c r="L47" s="41" t="s">
        <v>288</v>
      </c>
      <c r="M47" s="99"/>
      <c r="N47" s="99"/>
      <c r="O47" s="99"/>
      <c r="P47" s="99"/>
      <c r="Q47" s="99"/>
      <c r="R47" s="40"/>
    </row>
    <row r="48" spans="1:18">
      <c r="A48" s="38"/>
      <c r="B48" s="38" t="s">
        <v>129</v>
      </c>
      <c r="C48" s="41" t="s">
        <v>289</v>
      </c>
      <c r="D48" s="40"/>
      <c r="E48" s="40"/>
      <c r="F48" s="40"/>
      <c r="G48" s="40"/>
      <c r="H48" s="40"/>
      <c r="I48" s="40"/>
      <c r="J48" s="38"/>
      <c r="K48" s="38" t="s">
        <v>192</v>
      </c>
      <c r="L48" s="41" t="s">
        <v>290</v>
      </c>
      <c r="M48" s="99"/>
      <c r="N48" s="99"/>
      <c r="O48" s="99"/>
      <c r="P48" s="99"/>
      <c r="Q48" s="99"/>
      <c r="R48" s="40"/>
    </row>
    <row r="49" spans="1:18">
      <c r="A49" s="38"/>
      <c r="B49" s="38" t="s">
        <v>151</v>
      </c>
      <c r="C49" s="41" t="s">
        <v>291</v>
      </c>
      <c r="D49" s="40"/>
      <c r="E49" s="40"/>
      <c r="F49" s="40"/>
      <c r="G49" s="40"/>
      <c r="H49" s="40"/>
      <c r="I49" s="40"/>
      <c r="J49" s="38"/>
      <c r="K49" s="38" t="s">
        <v>151</v>
      </c>
      <c r="L49" s="41" t="s">
        <v>249</v>
      </c>
      <c r="M49" s="99">
        <v>27</v>
      </c>
      <c r="N49" s="99">
        <v>2</v>
      </c>
      <c r="O49" s="99">
        <v>25</v>
      </c>
      <c r="P49" s="99"/>
      <c r="Q49" s="99"/>
      <c r="R49" s="40"/>
    </row>
    <row r="50" spans="1:18">
      <c r="A50" s="37" t="s">
        <v>292</v>
      </c>
      <c r="B50" s="38" t="s">
        <v>219</v>
      </c>
      <c r="C50" s="39" t="s">
        <v>293</v>
      </c>
      <c r="D50" s="40"/>
      <c r="E50" s="40"/>
      <c r="F50" s="40"/>
      <c r="G50" s="40"/>
      <c r="H50" s="40"/>
      <c r="I50" s="40"/>
      <c r="J50" s="37" t="s">
        <v>294</v>
      </c>
      <c r="K50" s="37" t="s">
        <v>219</v>
      </c>
      <c r="L50" s="39" t="s">
        <v>65</v>
      </c>
      <c r="M50" s="99"/>
      <c r="N50" s="99"/>
      <c r="O50" s="99"/>
      <c r="P50" s="99"/>
      <c r="Q50" s="99"/>
      <c r="R50" s="40"/>
    </row>
    <row r="51" spans="1:18">
      <c r="A51" s="38"/>
      <c r="B51" s="38" t="s">
        <v>127</v>
      </c>
      <c r="C51" s="41" t="s">
        <v>295</v>
      </c>
      <c r="D51" s="40"/>
      <c r="E51" s="40"/>
      <c r="F51" s="40"/>
      <c r="G51" s="40"/>
      <c r="H51" s="40"/>
      <c r="I51" s="40"/>
      <c r="J51" s="38"/>
      <c r="K51" s="38" t="s">
        <v>127</v>
      </c>
      <c r="L51" s="41" t="s">
        <v>296</v>
      </c>
      <c r="M51" s="99"/>
      <c r="N51" s="99"/>
      <c r="O51" s="99"/>
      <c r="P51" s="99"/>
      <c r="Q51" s="99"/>
      <c r="R51" s="40"/>
    </row>
    <row r="52" spans="1:18">
      <c r="A52" s="38"/>
      <c r="B52" s="38" t="s">
        <v>129</v>
      </c>
      <c r="C52" s="41" t="s">
        <v>297</v>
      </c>
      <c r="D52" s="40"/>
      <c r="E52" s="40"/>
      <c r="F52" s="40"/>
      <c r="G52" s="40"/>
      <c r="H52" s="40"/>
      <c r="I52" s="40"/>
      <c r="J52" s="38"/>
      <c r="K52" s="38" t="s">
        <v>129</v>
      </c>
      <c r="L52" s="41" t="s">
        <v>298</v>
      </c>
      <c r="M52" s="99"/>
      <c r="N52" s="99"/>
      <c r="O52" s="99"/>
      <c r="P52" s="99"/>
      <c r="Q52" s="99"/>
      <c r="R52" s="40"/>
    </row>
    <row r="53" spans="1:18">
      <c r="A53" s="37" t="s">
        <v>299</v>
      </c>
      <c r="B53" s="37" t="s">
        <v>219</v>
      </c>
      <c r="C53" s="39" t="s">
        <v>65</v>
      </c>
      <c r="D53" s="40"/>
      <c r="E53" s="40"/>
      <c r="F53" s="40"/>
      <c r="G53" s="40"/>
      <c r="H53" s="40"/>
      <c r="I53" s="40"/>
      <c r="J53" s="38"/>
      <c r="K53" s="38" t="s">
        <v>131</v>
      </c>
      <c r="L53" s="41" t="s">
        <v>300</v>
      </c>
      <c r="M53" s="99"/>
      <c r="N53" s="99"/>
      <c r="O53" s="99"/>
      <c r="P53" s="99"/>
      <c r="Q53" s="99"/>
      <c r="R53" s="40"/>
    </row>
    <row r="54" spans="1:18">
      <c r="A54" s="38"/>
      <c r="B54" s="38" t="s">
        <v>127</v>
      </c>
      <c r="C54" s="41" t="s">
        <v>301</v>
      </c>
      <c r="D54" s="40"/>
      <c r="E54" s="40"/>
      <c r="F54" s="40"/>
      <c r="G54" s="40"/>
      <c r="H54" s="40"/>
      <c r="I54" s="40"/>
      <c r="J54" s="38"/>
      <c r="K54" s="38" t="s">
        <v>156</v>
      </c>
      <c r="L54" s="41" t="s">
        <v>302</v>
      </c>
      <c r="M54" s="99"/>
      <c r="N54" s="99"/>
      <c r="O54" s="99"/>
      <c r="P54" s="99"/>
      <c r="Q54" s="99"/>
      <c r="R54" s="40"/>
    </row>
    <row r="55" spans="1:18">
      <c r="A55" s="38"/>
      <c r="B55" s="38" t="s">
        <v>129</v>
      </c>
      <c r="C55" s="41" t="s">
        <v>303</v>
      </c>
      <c r="D55" s="40"/>
      <c r="E55" s="40"/>
      <c r="F55" s="40"/>
      <c r="G55" s="40"/>
      <c r="H55" s="40"/>
      <c r="I55" s="40"/>
      <c r="J55" s="38"/>
      <c r="K55" s="38" t="s">
        <v>158</v>
      </c>
      <c r="L55" s="41" t="s">
        <v>304</v>
      </c>
      <c r="M55" s="40"/>
      <c r="N55" s="40"/>
      <c r="O55" s="40"/>
      <c r="P55" s="40"/>
      <c r="Q55" s="40"/>
      <c r="R55" s="40"/>
    </row>
    <row r="56" spans="1:18">
      <c r="A56" s="38"/>
      <c r="B56" s="38" t="s">
        <v>131</v>
      </c>
      <c r="C56" s="41" t="s">
        <v>305</v>
      </c>
      <c r="D56" s="40"/>
      <c r="E56" s="40"/>
      <c r="F56" s="40"/>
      <c r="G56" s="40"/>
      <c r="H56" s="40"/>
      <c r="I56" s="40"/>
      <c r="J56" s="38"/>
      <c r="K56" s="38" t="s">
        <v>133</v>
      </c>
      <c r="L56" s="41" t="s">
        <v>306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158</v>
      </c>
      <c r="C57" s="41" t="s">
        <v>307</v>
      </c>
      <c r="D57" s="40"/>
      <c r="E57" s="40"/>
      <c r="F57" s="40"/>
      <c r="G57" s="40"/>
      <c r="H57" s="40"/>
      <c r="I57" s="40"/>
      <c r="J57" s="38"/>
      <c r="K57" s="38" t="s">
        <v>135</v>
      </c>
      <c r="L57" s="41" t="s">
        <v>308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151</v>
      </c>
      <c r="C58" s="41" t="s">
        <v>309</v>
      </c>
      <c r="D58" s="40"/>
      <c r="E58" s="40"/>
      <c r="F58" s="40"/>
      <c r="G58" s="40"/>
      <c r="H58" s="40"/>
      <c r="I58" s="40"/>
      <c r="J58" s="38"/>
      <c r="K58" s="38" t="s">
        <v>137</v>
      </c>
      <c r="L58" s="41" t="s">
        <v>303</v>
      </c>
      <c r="M58" s="40"/>
      <c r="N58" s="40"/>
      <c r="O58" s="40"/>
      <c r="P58" s="40"/>
      <c r="Q58" s="40"/>
      <c r="R58" s="40"/>
    </row>
    <row r="59" spans="1:18">
      <c r="A59" s="37" t="s">
        <v>310</v>
      </c>
      <c r="B59" s="37" t="s">
        <v>219</v>
      </c>
      <c r="C59" s="39" t="s">
        <v>311</v>
      </c>
      <c r="D59" s="40"/>
      <c r="E59" s="40"/>
      <c r="F59" s="40"/>
      <c r="G59" s="40"/>
      <c r="H59" s="40"/>
      <c r="I59" s="40"/>
      <c r="J59" s="38"/>
      <c r="K59" s="38" t="s">
        <v>139</v>
      </c>
      <c r="L59" s="41" t="s">
        <v>312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129</v>
      </c>
      <c r="C60" s="41" t="s">
        <v>313</v>
      </c>
      <c r="D60" s="40"/>
      <c r="E60" s="40"/>
      <c r="F60" s="40"/>
      <c r="G60" s="40"/>
      <c r="H60" s="40"/>
      <c r="I60" s="40"/>
      <c r="J60" s="38"/>
      <c r="K60" s="38" t="s">
        <v>141</v>
      </c>
      <c r="L60" s="41" t="s">
        <v>305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131</v>
      </c>
      <c r="C61" s="41" t="s">
        <v>314</v>
      </c>
      <c r="D61" s="40"/>
      <c r="E61" s="40"/>
      <c r="F61" s="40"/>
      <c r="G61" s="40"/>
      <c r="H61" s="40"/>
      <c r="I61" s="40"/>
      <c r="J61" s="38"/>
      <c r="K61" s="38" t="s">
        <v>151</v>
      </c>
      <c r="L61" s="41" t="s">
        <v>315</v>
      </c>
      <c r="M61" s="40"/>
      <c r="N61" s="40"/>
      <c r="O61" s="40"/>
      <c r="P61" s="40"/>
      <c r="Q61" s="40"/>
      <c r="R61" s="40"/>
    </row>
    <row r="62" spans="1:18">
      <c r="A62" s="37" t="s">
        <v>316</v>
      </c>
      <c r="B62" s="37" t="s">
        <v>219</v>
      </c>
      <c r="C62" s="39" t="s">
        <v>317</v>
      </c>
      <c r="D62" s="40"/>
      <c r="E62" s="40"/>
      <c r="F62" s="40"/>
      <c r="G62" s="40"/>
      <c r="H62" s="40"/>
      <c r="I62" s="40"/>
      <c r="J62" s="37" t="s">
        <v>318</v>
      </c>
      <c r="K62" s="37" t="s">
        <v>219</v>
      </c>
      <c r="L62" s="39" t="s">
        <v>317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127</v>
      </c>
      <c r="C63" s="41" t="s">
        <v>319</v>
      </c>
      <c r="D63" s="40"/>
      <c r="E63" s="40"/>
      <c r="F63" s="40"/>
      <c r="G63" s="40"/>
      <c r="H63" s="40"/>
      <c r="I63" s="40"/>
      <c r="J63" s="38"/>
      <c r="K63" s="38" t="s">
        <v>127</v>
      </c>
      <c r="L63" s="41" t="s">
        <v>319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129</v>
      </c>
      <c r="C64" s="41" t="s">
        <v>320</v>
      </c>
      <c r="D64" s="40"/>
      <c r="E64" s="40"/>
      <c r="F64" s="40"/>
      <c r="G64" s="40"/>
      <c r="H64" s="40"/>
      <c r="I64" s="40"/>
      <c r="J64" s="38"/>
      <c r="K64" s="38" t="s">
        <v>129</v>
      </c>
      <c r="L64" s="41" t="s">
        <v>320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131</v>
      </c>
      <c r="C65" s="41" t="s">
        <v>321</v>
      </c>
      <c r="D65" s="40"/>
      <c r="E65" s="40"/>
      <c r="F65" s="40"/>
      <c r="G65" s="40"/>
      <c r="H65" s="40"/>
      <c r="I65" s="40"/>
      <c r="J65" s="38"/>
      <c r="K65" s="38" t="s">
        <v>131</v>
      </c>
      <c r="L65" s="41" t="s">
        <v>321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156</v>
      </c>
      <c r="C66" s="41" t="s">
        <v>322</v>
      </c>
      <c r="D66" s="40"/>
      <c r="E66" s="40"/>
      <c r="F66" s="40"/>
      <c r="G66" s="40"/>
      <c r="H66" s="40"/>
      <c r="I66" s="40"/>
      <c r="J66" s="38"/>
      <c r="K66" s="38" t="s">
        <v>156</v>
      </c>
      <c r="L66" s="41" t="s">
        <v>322</v>
      </c>
      <c r="M66" s="40"/>
      <c r="N66" s="40"/>
      <c r="O66" s="40"/>
      <c r="P66" s="40"/>
      <c r="Q66" s="40"/>
      <c r="R66" s="40"/>
    </row>
    <row r="67" spans="1:18">
      <c r="A67" s="37" t="s">
        <v>323</v>
      </c>
      <c r="B67" s="37" t="s">
        <v>219</v>
      </c>
      <c r="C67" s="39" t="s">
        <v>324</v>
      </c>
      <c r="D67" s="40"/>
      <c r="E67" s="40"/>
      <c r="F67" s="40"/>
      <c r="G67" s="40"/>
      <c r="H67" s="40"/>
      <c r="I67" s="40"/>
      <c r="J67" s="37" t="s">
        <v>325</v>
      </c>
      <c r="K67" s="37" t="s">
        <v>219</v>
      </c>
      <c r="L67" s="39" t="s">
        <v>326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127</v>
      </c>
      <c r="C68" s="41" t="s">
        <v>327</v>
      </c>
      <c r="D68" s="40"/>
      <c r="E68" s="40"/>
      <c r="F68" s="40"/>
      <c r="G68" s="40"/>
      <c r="H68" s="40"/>
      <c r="I68" s="40"/>
      <c r="J68" s="38"/>
      <c r="K68" s="38" t="s">
        <v>127</v>
      </c>
      <c r="L68" s="41" t="s">
        <v>328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129</v>
      </c>
      <c r="C69" s="41" t="s">
        <v>329</v>
      </c>
      <c r="D69" s="40"/>
      <c r="E69" s="40"/>
      <c r="F69" s="40"/>
      <c r="G69" s="40"/>
      <c r="H69" s="40"/>
      <c r="I69" s="40"/>
      <c r="J69" s="38"/>
      <c r="K69" s="38" t="s">
        <v>129</v>
      </c>
      <c r="L69" s="41" t="s">
        <v>330</v>
      </c>
      <c r="M69" s="40"/>
      <c r="N69" s="40"/>
      <c r="O69" s="40"/>
      <c r="P69" s="40"/>
      <c r="Q69" s="40"/>
      <c r="R69" s="40"/>
    </row>
    <row r="70" spans="1:18">
      <c r="A70" s="37" t="s">
        <v>331</v>
      </c>
      <c r="B70" s="37" t="s">
        <v>219</v>
      </c>
      <c r="C70" s="39" t="s">
        <v>332</v>
      </c>
      <c r="D70" s="40"/>
      <c r="E70" s="40"/>
      <c r="F70" s="40"/>
      <c r="G70" s="40"/>
      <c r="H70" s="40"/>
      <c r="I70" s="40"/>
      <c r="J70" s="38"/>
      <c r="K70" s="38" t="s">
        <v>131</v>
      </c>
      <c r="L70" s="41" t="s">
        <v>333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127</v>
      </c>
      <c r="C71" s="41" t="s">
        <v>334</v>
      </c>
      <c r="D71" s="40"/>
      <c r="E71" s="40"/>
      <c r="F71" s="40"/>
      <c r="G71" s="40"/>
      <c r="H71" s="40"/>
      <c r="I71" s="40"/>
      <c r="J71" s="38"/>
      <c r="K71" s="38" t="s">
        <v>158</v>
      </c>
      <c r="L71" s="41" t="s">
        <v>256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129</v>
      </c>
      <c r="C72" s="41" t="s">
        <v>335</v>
      </c>
      <c r="D72" s="40"/>
      <c r="E72" s="40"/>
      <c r="F72" s="40"/>
      <c r="G72" s="40"/>
      <c r="H72" s="40"/>
      <c r="I72" s="40"/>
      <c r="J72" s="38"/>
      <c r="K72" s="38" t="s">
        <v>133</v>
      </c>
      <c r="L72" s="41" t="s">
        <v>264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131</v>
      </c>
      <c r="C73" s="41" t="s">
        <v>336</v>
      </c>
      <c r="D73" s="40"/>
      <c r="E73" s="40"/>
      <c r="F73" s="40"/>
      <c r="G73" s="40"/>
      <c r="H73" s="40"/>
      <c r="I73" s="40"/>
      <c r="J73" s="38"/>
      <c r="K73" s="38" t="s">
        <v>135</v>
      </c>
      <c r="L73" s="41" t="s">
        <v>337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156</v>
      </c>
      <c r="C74" s="41" t="s">
        <v>338</v>
      </c>
      <c r="D74" s="40"/>
      <c r="E74" s="40"/>
      <c r="F74" s="40"/>
      <c r="G74" s="40"/>
      <c r="H74" s="40"/>
      <c r="I74" s="40"/>
      <c r="J74" s="38"/>
      <c r="K74" s="38" t="s">
        <v>137</v>
      </c>
      <c r="L74" s="41" t="s">
        <v>339</v>
      </c>
      <c r="M74" s="40"/>
      <c r="N74" s="40"/>
      <c r="O74" s="40"/>
      <c r="P74" s="40"/>
      <c r="Q74" s="40"/>
      <c r="R74" s="40"/>
    </row>
    <row r="75" spans="1:18">
      <c r="A75" s="37" t="s">
        <v>340</v>
      </c>
      <c r="B75" s="37" t="s">
        <v>219</v>
      </c>
      <c r="C75" s="39" t="s">
        <v>341</v>
      </c>
      <c r="D75" s="40"/>
      <c r="E75" s="40"/>
      <c r="F75" s="40"/>
      <c r="G75" s="40"/>
      <c r="H75" s="40"/>
      <c r="I75" s="40"/>
      <c r="J75" s="38"/>
      <c r="K75" s="38" t="s">
        <v>147</v>
      </c>
      <c r="L75" s="41" t="s">
        <v>258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127</v>
      </c>
      <c r="C76" s="41" t="s">
        <v>342</v>
      </c>
      <c r="D76" s="40"/>
      <c r="E76" s="40"/>
      <c r="F76" s="40"/>
      <c r="G76" s="40"/>
      <c r="H76" s="40"/>
      <c r="I76" s="40"/>
      <c r="J76" s="38"/>
      <c r="K76" s="38" t="s">
        <v>343</v>
      </c>
      <c r="L76" s="41" t="s">
        <v>344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129</v>
      </c>
      <c r="C77" s="41" t="s">
        <v>345</v>
      </c>
      <c r="D77" s="40"/>
      <c r="E77" s="40"/>
      <c r="F77" s="40"/>
      <c r="G77" s="40"/>
      <c r="H77" s="40"/>
      <c r="I77" s="40"/>
      <c r="J77" s="38"/>
      <c r="K77" s="38" t="s">
        <v>346</v>
      </c>
      <c r="L77" s="41" t="s">
        <v>347</v>
      </c>
      <c r="M77" s="40"/>
      <c r="N77" s="40"/>
      <c r="O77" s="40"/>
      <c r="P77" s="40"/>
      <c r="Q77" s="40"/>
      <c r="R77" s="40"/>
    </row>
    <row r="78" spans="1:18">
      <c r="A78" s="37" t="s">
        <v>348</v>
      </c>
      <c r="B78" s="37" t="s">
        <v>219</v>
      </c>
      <c r="C78" s="39" t="s">
        <v>349</v>
      </c>
      <c r="D78" s="40"/>
      <c r="E78" s="40"/>
      <c r="F78" s="40"/>
      <c r="G78" s="40"/>
      <c r="H78" s="40"/>
      <c r="I78" s="40"/>
      <c r="J78" s="38"/>
      <c r="K78" s="38" t="s">
        <v>350</v>
      </c>
      <c r="L78" s="41" t="s">
        <v>351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133</v>
      </c>
      <c r="C79" s="41" t="s">
        <v>352</v>
      </c>
      <c r="D79" s="40"/>
      <c r="E79" s="40"/>
      <c r="F79" s="40"/>
      <c r="G79" s="40"/>
      <c r="H79" s="40"/>
      <c r="I79" s="40"/>
      <c r="J79" s="38"/>
      <c r="K79" s="38" t="s">
        <v>151</v>
      </c>
      <c r="L79" s="41" t="s">
        <v>353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135</v>
      </c>
      <c r="C80" s="41" t="s">
        <v>354</v>
      </c>
      <c r="D80" s="40"/>
      <c r="E80" s="40"/>
      <c r="F80" s="40"/>
      <c r="G80" s="40"/>
      <c r="H80" s="40"/>
      <c r="I80" s="40"/>
      <c r="J80" s="37" t="s">
        <v>355</v>
      </c>
      <c r="K80" s="37" t="s">
        <v>219</v>
      </c>
      <c r="L80" s="39" t="s">
        <v>356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137</v>
      </c>
      <c r="C81" s="41" t="s">
        <v>357</v>
      </c>
      <c r="D81" s="40"/>
      <c r="E81" s="40"/>
      <c r="F81" s="40"/>
      <c r="G81" s="40"/>
      <c r="H81" s="40"/>
      <c r="I81" s="40"/>
      <c r="J81" s="38"/>
      <c r="K81" s="38" t="s">
        <v>127</v>
      </c>
      <c r="L81" s="41" t="s">
        <v>328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151</v>
      </c>
      <c r="C82" s="41" t="s">
        <v>349</v>
      </c>
      <c r="D82" s="40"/>
      <c r="E82" s="40"/>
      <c r="F82" s="40"/>
      <c r="G82" s="40"/>
      <c r="H82" s="40"/>
      <c r="I82" s="40"/>
      <c r="J82" s="38"/>
      <c r="K82" s="38" t="s">
        <v>129</v>
      </c>
      <c r="L82" s="41" t="s">
        <v>330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131</v>
      </c>
      <c r="L83" s="42" t="s">
        <v>333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158</v>
      </c>
      <c r="L84" s="42" t="s">
        <v>256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133</v>
      </c>
      <c r="L85" s="42" t="s">
        <v>264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135</v>
      </c>
      <c r="L86" s="42" t="s">
        <v>337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137</v>
      </c>
      <c r="L87" s="42" t="s">
        <v>339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139</v>
      </c>
      <c r="L88" s="42" t="s">
        <v>358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141</v>
      </c>
      <c r="L89" s="42" t="s">
        <v>359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143</v>
      </c>
      <c r="L90" s="42" t="s">
        <v>360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145</v>
      </c>
      <c r="L91" s="42" t="s">
        <v>361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147</v>
      </c>
      <c r="L92" s="42" t="s">
        <v>258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343</v>
      </c>
      <c r="L93" s="42" t="s">
        <v>344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346</v>
      </c>
      <c r="L94" s="42" t="s">
        <v>347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350</v>
      </c>
      <c r="L95" s="42" t="s">
        <v>351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151</v>
      </c>
      <c r="L96" s="42" t="s">
        <v>266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362</v>
      </c>
      <c r="K97" s="44" t="s">
        <v>219</v>
      </c>
      <c r="L97" s="44" t="s">
        <v>363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127</v>
      </c>
      <c r="L98" s="42" t="s">
        <v>364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151</v>
      </c>
      <c r="L99" s="42" t="s">
        <v>291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365</v>
      </c>
      <c r="K100" s="44" t="s">
        <v>219</v>
      </c>
      <c r="L100" s="44" t="s">
        <v>286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127</v>
      </c>
      <c r="L101" s="42" t="s">
        <v>364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131</v>
      </c>
      <c r="L102" s="42" t="s">
        <v>366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156</v>
      </c>
      <c r="L103" s="42" t="s">
        <v>287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158</v>
      </c>
      <c r="L104" s="42" t="s">
        <v>289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151</v>
      </c>
      <c r="L105" s="42" t="s">
        <v>291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367</v>
      </c>
      <c r="K106" s="44" t="s">
        <v>219</v>
      </c>
      <c r="L106" s="44" t="s">
        <v>311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129</v>
      </c>
      <c r="L107" s="42" t="s">
        <v>313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131</v>
      </c>
      <c r="L108" s="42" t="s">
        <v>314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368</v>
      </c>
      <c r="K109" s="44" t="s">
        <v>219</v>
      </c>
      <c r="L109" s="44" t="s">
        <v>349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133</v>
      </c>
      <c r="L110" s="42" t="s">
        <v>352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135</v>
      </c>
      <c r="L111" s="42" t="s">
        <v>354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137</v>
      </c>
      <c r="L112" s="42" t="s">
        <v>357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151</v>
      </c>
      <c r="L113" s="42" t="s">
        <v>349</v>
      </c>
      <c r="M113" s="40"/>
      <c r="N113" s="40"/>
      <c r="O113" s="40"/>
      <c r="P113" s="40"/>
      <c r="Q113" s="40"/>
      <c r="R113" s="40"/>
    </row>
    <row r="114" spans="1:18">
      <c r="A114" s="172" t="s">
        <v>38</v>
      </c>
      <c r="B114" s="172"/>
      <c r="C114" s="172"/>
      <c r="D114" s="101">
        <f>D13+D8</f>
        <v>476</v>
      </c>
      <c r="E114" s="101">
        <f t="shared" ref="E114:F114" si="0">E13+E8</f>
        <v>428</v>
      </c>
      <c r="F114" s="101">
        <f t="shared" si="0"/>
        <v>48</v>
      </c>
      <c r="G114" s="13"/>
      <c r="H114" s="13"/>
      <c r="I114" s="13"/>
      <c r="J114" s="172" t="s">
        <v>38</v>
      </c>
      <c r="K114" s="172"/>
      <c r="L114" s="172"/>
      <c r="M114" s="104">
        <v>476</v>
      </c>
      <c r="N114" s="104">
        <v>428</v>
      </c>
      <c r="O114" s="104">
        <v>48</v>
      </c>
      <c r="P114" s="104"/>
      <c r="Q114" s="104"/>
      <c r="R114" s="13"/>
    </row>
    <row r="115" spans="1:18">
      <c r="M115" s="98"/>
      <c r="N115" s="98"/>
      <c r="O115" s="98"/>
      <c r="P115" s="98"/>
      <c r="Q115" s="98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12"/>
  <sheetViews>
    <sheetView workbookViewId="0">
      <selection activeCell="F8" sqref="F8"/>
    </sheetView>
  </sheetViews>
  <sheetFormatPr defaultColWidth="9" defaultRowHeight="14"/>
  <cols>
    <col min="1" max="1" width="31.36328125" style="26" customWidth="1"/>
    <col min="2" max="2" width="21.26953125" style="26" customWidth="1"/>
    <col min="3" max="3" width="21.36328125" style="26" customWidth="1"/>
    <col min="4" max="4" width="24.90625" style="26" customWidth="1"/>
    <col min="5" max="5" width="23.453125" style="26" customWidth="1"/>
    <col min="6" max="8" width="11.6328125" style="26" customWidth="1"/>
    <col min="9" max="16384" width="9" style="26"/>
  </cols>
  <sheetData>
    <row r="1" spans="1:8" ht="40" customHeight="1">
      <c r="A1" s="106" t="s">
        <v>369</v>
      </c>
      <c r="B1" s="106"/>
      <c r="C1" s="106"/>
      <c r="D1" s="106"/>
      <c r="E1" s="106"/>
      <c r="F1" s="27"/>
      <c r="G1" s="27"/>
      <c r="H1" s="27"/>
    </row>
    <row r="2" spans="1:8" ht="3" customHeight="1"/>
    <row r="3" spans="1:8" s="25" customFormat="1" ht="28.5" customHeight="1">
      <c r="A3" s="28" t="s">
        <v>406</v>
      </c>
      <c r="B3" s="28"/>
      <c r="C3" s="28"/>
      <c r="D3" s="28"/>
      <c r="E3" s="29" t="s">
        <v>40</v>
      </c>
    </row>
    <row r="4" spans="1:8" ht="30" customHeight="1">
      <c r="A4" s="175" t="s">
        <v>370</v>
      </c>
      <c r="B4" s="175" t="s">
        <v>371</v>
      </c>
      <c r="C4" s="175" t="s">
        <v>372</v>
      </c>
      <c r="D4" s="173" t="s">
        <v>373</v>
      </c>
      <c r="E4" s="173"/>
    </row>
    <row r="5" spans="1:8" ht="30" customHeight="1">
      <c r="A5" s="176"/>
      <c r="B5" s="176"/>
      <c r="C5" s="176"/>
      <c r="D5" s="30" t="s">
        <v>374</v>
      </c>
      <c r="E5" s="30" t="s">
        <v>375</v>
      </c>
    </row>
    <row r="6" spans="1:8" ht="30" customHeight="1">
      <c r="A6" s="31" t="s">
        <v>93</v>
      </c>
      <c r="B6" s="105">
        <v>1</v>
      </c>
      <c r="C6" s="105">
        <v>1</v>
      </c>
      <c r="D6" s="105">
        <v>0</v>
      </c>
      <c r="E6" s="33">
        <v>0</v>
      </c>
    </row>
    <row r="7" spans="1:8" ht="30" customHeight="1">
      <c r="A7" s="32" t="s">
        <v>376</v>
      </c>
      <c r="B7" s="105"/>
      <c r="C7" s="105"/>
      <c r="D7" s="105"/>
      <c r="E7" s="34"/>
    </row>
    <row r="8" spans="1:8" ht="30" customHeight="1">
      <c r="A8" s="32" t="s">
        <v>377</v>
      </c>
      <c r="B8" s="105">
        <v>1</v>
      </c>
      <c r="C8" s="105">
        <v>1</v>
      </c>
      <c r="D8" s="105">
        <v>0</v>
      </c>
      <c r="E8" s="33">
        <v>0</v>
      </c>
    </row>
    <row r="9" spans="1:8" ht="30" customHeight="1">
      <c r="A9" s="32" t="s">
        <v>378</v>
      </c>
      <c r="B9" s="32"/>
      <c r="C9" s="32"/>
      <c r="D9" s="32"/>
      <c r="E9" s="34"/>
    </row>
    <row r="10" spans="1:8" ht="30" customHeight="1">
      <c r="A10" s="32" t="s">
        <v>379</v>
      </c>
      <c r="B10" s="32"/>
      <c r="C10" s="32"/>
      <c r="D10" s="32"/>
      <c r="E10" s="34"/>
    </row>
    <row r="11" spans="1:8" ht="30" customHeight="1">
      <c r="A11" s="32" t="s">
        <v>380</v>
      </c>
      <c r="B11" s="32"/>
      <c r="C11" s="32"/>
      <c r="D11" s="32"/>
      <c r="E11" s="34"/>
    </row>
    <row r="12" spans="1:8" ht="132" customHeight="1">
      <c r="A12" s="174" t="s">
        <v>381</v>
      </c>
      <c r="B12" s="174"/>
      <c r="C12" s="174"/>
      <c r="D12" s="174"/>
      <c r="E12" s="174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H8"/>
  <sheetViews>
    <sheetView tabSelected="1" workbookViewId="0">
      <selection activeCell="E21" sqref="A4:E21"/>
    </sheetView>
  </sheetViews>
  <sheetFormatPr defaultColWidth="8" defaultRowHeight="13"/>
  <cols>
    <col min="1" max="1" width="25.36328125" style="19"/>
    <col min="2" max="2" width="25.36328125" style="19" customWidth="1"/>
    <col min="3" max="5" width="20.6328125" style="19" customWidth="1"/>
    <col min="6" max="6" width="22" style="19" customWidth="1"/>
    <col min="7" max="7" width="16.453125" style="19" customWidth="1"/>
    <col min="8" max="8" width="17.6328125" style="19" customWidth="1"/>
    <col min="9" max="16384" width="8" style="19"/>
  </cols>
  <sheetData>
    <row r="1" spans="1:8" customFormat="1" ht="14">
      <c r="A1" s="20"/>
      <c r="B1" s="21"/>
      <c r="C1" s="21"/>
      <c r="D1" s="21"/>
      <c r="E1" s="21"/>
    </row>
    <row r="2" spans="1:8" ht="21">
      <c r="A2" s="106" t="s">
        <v>382</v>
      </c>
      <c r="B2" s="106"/>
      <c r="C2" s="106"/>
      <c r="D2" s="106"/>
      <c r="E2" s="106"/>
      <c r="F2" s="106"/>
      <c r="G2" s="106"/>
      <c r="H2" s="106"/>
    </row>
    <row r="3" spans="1:8" ht="14">
      <c r="A3" s="3" t="s">
        <v>404</v>
      </c>
    </row>
    <row r="4" spans="1:8" ht="44.25" customHeight="1">
      <c r="A4" s="22" t="s">
        <v>383</v>
      </c>
      <c r="B4" s="22" t="s">
        <v>384</v>
      </c>
      <c r="C4" s="22" t="s">
        <v>385</v>
      </c>
      <c r="D4" s="22" t="s">
        <v>386</v>
      </c>
      <c r="E4" s="22" t="s">
        <v>387</v>
      </c>
      <c r="F4" s="22" t="s">
        <v>388</v>
      </c>
      <c r="G4" s="22" t="s">
        <v>389</v>
      </c>
      <c r="H4" s="22" t="s">
        <v>390</v>
      </c>
    </row>
    <row r="5" spans="1:8" ht="1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391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392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393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V20"/>
  <sheetViews>
    <sheetView workbookViewId="0">
      <selection activeCell="P14" sqref="P14"/>
    </sheetView>
  </sheetViews>
  <sheetFormatPr defaultColWidth="8" defaultRowHeight="14.25" customHeight="1"/>
  <cols>
    <col min="1" max="1" width="17.6328125" style="1"/>
    <col min="2" max="2" width="9" style="1"/>
    <col min="3" max="3" width="5.26953125" style="1" customWidth="1"/>
    <col min="4" max="4" width="5.90625" style="1" customWidth="1"/>
    <col min="5" max="5" width="9" style="1"/>
    <col min="6" max="6" width="9" style="1" customWidth="1"/>
    <col min="7" max="7" width="10.26953125" style="1" customWidth="1"/>
    <col min="8" max="8" width="10.453125" style="1" customWidth="1"/>
    <col min="9" max="13" width="8.7265625" style="1" customWidth="1"/>
    <col min="14" max="14" width="10.6328125" style="1" customWidth="1"/>
    <col min="15" max="15" width="17.08984375" style="1" customWidth="1"/>
    <col min="16" max="18" width="8.7265625" style="1" customWidth="1"/>
    <col min="19" max="20" width="8" style="1"/>
    <col min="21" max="21" width="11.08984375" style="1" customWidth="1"/>
    <col min="22" max="22" width="9.08984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06" t="s">
        <v>394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5" customHeight="1">
      <c r="A3" s="3" t="s">
        <v>404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51" t="s">
        <v>395</v>
      </c>
      <c r="B4" s="181" t="s">
        <v>396</v>
      </c>
      <c r="C4" s="181" t="s">
        <v>397</v>
      </c>
      <c r="D4" s="181" t="s">
        <v>398</v>
      </c>
      <c r="E4" s="181" t="s">
        <v>399</v>
      </c>
      <c r="F4" s="181" t="s">
        <v>400</v>
      </c>
      <c r="G4" s="151" t="s">
        <v>401</v>
      </c>
      <c r="H4" s="110" t="s">
        <v>109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</row>
    <row r="5" spans="1:22" ht="17.25" customHeight="1">
      <c r="A5" s="151"/>
      <c r="B5" s="182"/>
      <c r="C5" s="182"/>
      <c r="D5" s="182"/>
      <c r="E5" s="182"/>
      <c r="F5" s="182"/>
      <c r="G5" s="151"/>
      <c r="H5" s="184" t="s">
        <v>93</v>
      </c>
      <c r="I5" s="177" t="s">
        <v>113</v>
      </c>
      <c r="J5" s="178"/>
      <c r="K5" s="178"/>
      <c r="L5" s="178"/>
      <c r="M5" s="178"/>
      <c r="N5" s="178"/>
      <c r="O5" s="178"/>
      <c r="P5" s="179"/>
      <c r="Q5" s="186" t="s">
        <v>402</v>
      </c>
      <c r="R5" s="151" t="s">
        <v>403</v>
      </c>
      <c r="S5" s="180" t="s">
        <v>112</v>
      </c>
      <c r="T5" s="180"/>
      <c r="U5" s="180"/>
      <c r="V5" s="180"/>
    </row>
    <row r="6" spans="1:22" ht="42">
      <c r="A6" s="151"/>
      <c r="B6" s="183"/>
      <c r="C6" s="183"/>
      <c r="D6" s="183"/>
      <c r="E6" s="183"/>
      <c r="F6" s="183"/>
      <c r="G6" s="151"/>
      <c r="H6" s="185"/>
      <c r="I6" s="15" t="s">
        <v>72</v>
      </c>
      <c r="J6" s="15" t="s">
        <v>116</v>
      </c>
      <c r="K6" s="15" t="s">
        <v>117</v>
      </c>
      <c r="L6" s="15" t="s">
        <v>118</v>
      </c>
      <c r="M6" s="15" t="s">
        <v>119</v>
      </c>
      <c r="N6" s="5" t="s">
        <v>120</v>
      </c>
      <c r="O6" s="5" t="s">
        <v>121</v>
      </c>
      <c r="P6" s="5" t="s">
        <v>122</v>
      </c>
      <c r="Q6" s="187"/>
      <c r="R6" s="151"/>
      <c r="S6" s="18" t="s">
        <v>72</v>
      </c>
      <c r="T6" s="18" t="s">
        <v>123</v>
      </c>
      <c r="U6" s="18" t="s">
        <v>124</v>
      </c>
      <c r="V6" s="18" t="s">
        <v>125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08"/>
      <c r="B20" s="108"/>
      <c r="C20" s="108"/>
      <c r="D20" s="108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4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"/>
  <sheetViews>
    <sheetView workbookViewId="0">
      <selection activeCell="I20" sqref="I20"/>
    </sheetView>
  </sheetViews>
  <sheetFormatPr defaultColWidth="9" defaultRowHeight="14"/>
  <sheetData/>
  <phoneticPr fontId="22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Sheet1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QJ</cp:lastModifiedBy>
  <dcterms:created xsi:type="dcterms:W3CDTF">2006-09-16T00:00:00Z</dcterms:created>
  <dcterms:modified xsi:type="dcterms:W3CDTF">2023-06-26T08:16:11Z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